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d7d2cc1a6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1 Read Me" sheetId="1" r:id="Rb5df16ec3617417f"/>
    <x:sheet xmlns:r="http://schemas.openxmlformats.org/officeDocument/2006/relationships" name="02 Case Overview" sheetId="2" r:id="Rffcae1db58ec4c6b"/>
    <x:sheet xmlns:r="http://schemas.openxmlformats.org/officeDocument/2006/relationships" name="03 Historical Financials" sheetId="3" r:id="R8bbe409a238241bb"/>
    <x:sheet xmlns:r="http://schemas.openxmlformats.org/officeDocument/2006/relationships" name="04 Assumptions" sheetId="4" r:id="R8e6577aaecae49b0"/>
    <x:sheet xmlns:r="http://schemas.openxmlformats.org/officeDocument/2006/relationships" name="05 Sources &amp; Uses" sheetId="5" r:id="R6c92a13631b9450d"/>
    <x:sheet xmlns:r="http://schemas.openxmlformats.org/officeDocument/2006/relationships" name="06 Operating Model" sheetId="6" r:id="R44a7d5e10c134f90"/>
    <x:sheet xmlns:r="http://schemas.openxmlformats.org/officeDocument/2006/relationships" name="07 Debt Schedule" sheetId="7" r:id="Rff8971f74bd84147"/>
    <x:sheet xmlns:r="http://schemas.openxmlformats.org/officeDocument/2006/relationships" name="08 Returns Analysis" sheetId="8" r:id="Rc80b664250184a32"/>
    <x:sheet xmlns:r="http://schemas.openxmlformats.org/officeDocument/2006/relationships" name="09 Sensitivity Table" sheetId="9" r:id="R6514baed644042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.0;[Red](#,##0.0);-"/>
    <x:numFmt numFmtId="201" formatCode="0.0%;[Red](0.0%);-"/>
    <x:numFmt numFmtId="202" formatCode="0.0x;[Red](0.0x);-"/>
    <x:numFmt numFmtId="203" formatCode="#,##0;[Red](#,##0);-"/>
  </x:numFmts>
  <x:fonts count="10">
    <x:font>
      <x:sz val="11"/>
      <x:name val="Carlito"/>
    </x:font>
    <x:font>
      <x:sz val="11"/>
      <x:color rgb="FF000000"/>
      <x:name val="Aptos"/>
    </x:font>
    <x:font>
      <x:b/>
      <x:sz val="16"/>
      <x:color rgb="FFC9A84C"/>
      <x:name val="Aptos"/>
    </x:font>
    <x:font>
      <x:b/>
      <x:sz val="11"/>
      <x:color rgb="FF1B2A4A"/>
      <x:name val="Aptos"/>
    </x:font>
    <x:font>
      <x:b/>
      <x:sz val="11"/>
      <x:color rgb="FFFFFFFF"/>
      <x:name val="Aptos"/>
    </x:font>
    <x:font>
      <x:sz val="11"/>
      <x:color rgb="FF0000FF"/>
      <x:name val="Aptos"/>
    </x:font>
    <x:font>
      <x:sz val="11"/>
      <x:color rgb="FF008000"/>
      <x:name val="Aptos"/>
    </x:font>
    <x:font>
      <x:i/>
      <x:sz val="9"/>
      <x:color rgb="FF6B7280"/>
      <x:name val="Aptos"/>
    </x:font>
    <x:font>
      <x:b/>
      <x:sz val="11"/>
      <x:color rgb="FF000000"/>
      <x:name val="Aptos"/>
    </x:font>
    <x:font>
      <x:b/>
      <x:sz val="11"/>
      <x:color rgb="FF0000FF"/>
      <x:name val="Aptos"/>
    </x:font>
  </x:fonts>
  <x:fills count="6">
    <x:fill>
      <x:patternFill patternType="none"/>
    </x:fill>
    <x:fill>
      <x:patternFill patternType="gray125"/>
    </x:fill>
    <x:fill>
      <x:patternFill patternType="solid">
        <x:fgColor rgb="FF1B2A4A"/>
      </x:patternFill>
    </x:fill>
    <x:fill>
      <x:patternFill patternType="solid">
        <x:fgColor rgb="FFC9A84C"/>
      </x:patternFill>
    </x:fill>
    <x:fill>
      <x:patternFill patternType="solid">
        <x:fgColor rgb="FFDCE6F1"/>
      </x:patternFill>
    </x:fill>
    <x:fill>
      <x:patternFill patternType="solid">
        <x:fgColor rgb="FFE7E6E6"/>
      </x:patternFill>
    </x:fill>
  </x:fills>
  <x:borders count="3">
    <x:border/>
    <x:border>
      <x:bottom style="thin">
        <x:color rgb="FF1B2A4A"/>
      </x:bottom>
    </x:border>
    <x:border>
      <x:top style="thin">
        <x:color rgb="FF1B2A4A"/>
      </x:top>
    </x:border>
  </x:borders>
  <x:cellStyleXfs count="1">
    <x:xf numFmtId="0" fontId="0" fillId="0" borderId="0"/>
  </x:cellStyleXfs>
  <x:cellXfs count="68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horizontal="left"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3" fillId="3" borderId="1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horizontal="left" vertical="center"/>
    </x:xf>
    <x:xf numFmtId="0" fontId="4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horizontal="left" vertical="center"/>
    </x:xf>
    <x:xf numFmtId="0" fontId="1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vertical="center"/>
    </x:xf>
    <x:xf numFmtId="0" fontId="5" fillId="4" borderId="0" xfId="0" applyNumberFormat="1" applyFont="1" applyFill="1" applyBorder="1" applyAlignment="1">
      <x:alignment horizontal="right" vertical="center"/>
    </x:xf>
    <x:xf numFmtId="0" fontId="1" fillId="5" borderId="0" xfId="0" applyNumberFormat="1" applyFont="1" applyFill="1" applyBorder="1" applyAlignment="1">
      <x:alignment vertical="center"/>
    </x:xf>
    <x:xf numFmtId="0" fontId="1" fillId="5" borderId="0" xfId="0" applyNumberFormat="1" applyFont="1" applyFill="1" applyBorder="1" applyAlignment="1">
      <x:alignment horizontal="right" vertical="center"/>
    </x:xf>
    <x:xf numFmtId="0" fontId="6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0" xfId="0" applyNumberFormat="1" applyFont="1" applyFill="1" applyBorder="1" applyAlignment="1">
      <x:alignment vertical="top" wrapText="1"/>
    </x:xf>
    <x:xf numFmtId="0" fontId="7" fillId="0" borderId="0" xfId="0" applyNumberFormat="1" applyFont="1" applyFill="1" applyBorder="1" applyAlignment="1">
      <x:alignment vertical="center"/>
    </x:xf>
    <x:xf numFmtId="200" fontId="1" fillId="5" borderId="0" xfId="0" applyNumberFormat="1" applyFont="1" applyFill="1" applyBorder="1" applyAlignment="1">
      <x:alignment horizontal="right" vertical="center"/>
    </x:xf>
    <x:xf numFmtId="201" fontId="1" fillId="5" borderId="0" xfId="0" applyNumberFormat="1" applyFont="1" applyFill="1" applyBorder="1" applyAlignment="1">
      <x:alignment horizontal="right"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horizontal="right" vertical="center"/>
    </x:xf>
    <x:xf numFmtId="202" fontId="6" fillId="5" borderId="0" xfId="0" applyNumberFormat="1" applyFont="1" applyFill="1" applyBorder="1" applyAlignment="1">
      <x:alignment horizontal="right" vertical="center"/>
    </x:xf>
    <x:xf numFmtId="200" fontId="6" fillId="5" borderId="0" xfId="0" applyNumberFormat="1" applyFont="1" applyFill="1" applyBorder="1" applyAlignment="1">
      <x:alignment horizontal="right" vertical="center"/>
    </x:xf>
    <x:xf numFmtId="201" fontId="5" fillId="4" borderId="0" xfId="0" applyNumberFormat="1" applyFont="1" applyFill="1" applyBorder="1" applyAlignment="1">
      <x:alignment horizontal="right" vertical="center"/>
    </x:xf>
    <x:xf numFmtId="200" fontId="5" fillId="4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/>
    </x:xf>
    <x:xf numFmtId="200" fontId="1" fillId="0" borderId="0" xfId="0" applyNumberFormat="1" applyFont="1" applyFill="1" applyBorder="1" applyAlignment="1">
      <x:alignment horizontal="right" vertical="center"/>
    </x:xf>
    <x:xf numFmtId="202" fontId="5" fillId="4" borderId="0" xfId="0" applyNumberFormat="1" applyFont="1" applyFill="1" applyBorder="1" applyAlignment="1">
      <x:alignment horizontal="right" vertical="center"/>
    </x:xf>
    <x:xf numFmtId="203" fontId="5" fillId="4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left" vertical="center" wrapText="1"/>
    </x:xf>
    <x:xf numFmtId="0" fontId="8" fillId="0" borderId="0" xfId="0" applyNumberFormat="1" applyFont="1" applyFill="1" applyBorder="1" applyAlignment="1">
      <x:alignment vertical="center"/>
    </x:xf>
    <x:xf numFmtId="0" fontId="8" fillId="0" borderId="2" xfId="0" applyNumberFormat="1" applyFont="1" applyFill="1" applyBorder="1" applyAlignment="1">
      <x:alignment vertical="center"/>
    </x:xf>
    <x:xf numFmtId="0" fontId="8" fillId="0" borderId="2" xfId="0" applyNumberFormat="1" applyFont="1" applyFill="1" applyBorder="1" applyAlignment="1">
      <x:alignment horizontal="right" vertical="center"/>
    </x:xf>
    <x:xf numFmtId="200" fontId="8" fillId="0" borderId="2" xfId="0" applyNumberFormat="1" applyFont="1" applyFill="1" applyBorder="1" applyAlignment="1">
      <x:alignment horizontal="right" vertical="center"/>
    </x:xf>
    <x:xf numFmtId="0" fontId="8" fillId="0" borderId="0" xfId="0" applyNumberFormat="1" applyFont="1" applyFill="1" applyBorder="1" applyAlignment="1">
      <x:alignment horizontal="center" vertical="center"/>
    </x:xf>
    <x:xf numFmtId="201" fontId="6" fillId="5" borderId="0" xfId="0" applyNumberFormat="1" applyFont="1" applyFill="1" applyBorder="1" applyAlignment="1">
      <x:alignment horizontal="right" vertical="center"/>
    </x:xf>
    <x:xf numFmtId="200" fontId="8" fillId="5" borderId="0" xfId="0" applyNumberFormat="1" applyFont="1" applyFill="1" applyBorder="1" applyAlignment="1">
      <x:alignment horizontal="right" vertical="center"/>
    </x:xf>
    <x:xf numFmtId="200" fontId="8" fillId="0" borderId="0" xfId="0" applyNumberFormat="1" applyFont="1" applyFill="1" applyBorder="1" applyAlignment="1">
      <x:alignment horizontal="right" vertical="center"/>
    </x:xf>
    <x:xf numFmtId="200" fontId="8" fillId="5" borderId="2" xfId="0" applyNumberFormat="1" applyFont="1" applyFill="1" applyBorder="1" applyAlignment="1">
      <x:alignment horizontal="right" vertical="center"/>
    </x:xf>
    <x:xf numFmtId="202" fontId="1" fillId="0" borderId="0" xfId="0" applyNumberFormat="1" applyFont="1" applyFill="1" applyBorder="1" applyAlignment="1">
      <x:alignment horizontal="right" vertical="center"/>
    </x:xf>
    <x:xf numFmtId="201" fontId="1" fillId="0" borderId="0" xfId="0" applyNumberFormat="1" applyFont="1" applyFill="1" applyBorder="1" applyAlignment="1">
      <x:alignment horizontal="right" vertical="center"/>
    </x:xf>
    <x:xf numFmtId="202" fontId="8" fillId="0" borderId="0" xfId="0" applyNumberFormat="1" applyFont="1" applyFill="1" applyBorder="1" applyAlignment="1">
      <x:alignment horizontal="right" vertical="center"/>
    </x:xf>
    <x:xf numFmtId="201" fontId="8" fillId="0" borderId="0" xfId="0" applyNumberFormat="1" applyFont="1" applyFill="1" applyBorder="1" applyAlignment="1">
      <x:alignment horizontal="right" vertical="center"/>
    </x:xf>
    <x:xf numFmtId="202" fontId="8" fillId="0" borderId="2" xfId="0" applyNumberFormat="1" applyFont="1" applyFill="1" applyBorder="1" applyAlignment="1">
      <x:alignment horizontal="right" vertical="center"/>
    </x:xf>
    <x:xf numFmtId="0" fontId="8" fillId="0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8" fillId="0" borderId="2" xfId="0" applyNumberFormat="1" applyFont="1" applyFill="1" applyBorder="1" applyAlignment="1">
      <x:alignment horizontal="center" vertic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9" fillId="4" borderId="1" xfId="0" applyNumberFormat="1" applyFont="1" applyFill="1" applyBorder="1" applyAlignment="1">
      <x:alignment horizontal="center" vertical="center"/>
    </x:xf>
    <x:xf numFmtId="0" fontId="9" fillId="4" borderId="1" xfId="0" applyNumberFormat="1" applyFont="1" applyFill="1" applyBorder="1" applyAlignment="1">
      <x:alignment horizontal="right" vertical="center"/>
    </x:xf>
    <x:xf numFmtId="201" fontId="9" fillId="4" borderId="1" xfId="0" applyNumberFormat="1" applyFont="1" applyFill="1" applyBorder="1" applyAlignment="1">
      <x:alignment horizontal="right" vertical="center"/>
    </x:xf>
    <x:xf numFmtId="0" fontId="3" fillId="3" borderId="1" xfId="0" applyNumberFormat="1" applyFont="1" applyFill="1" applyBorder="1" applyAlignment="1">
      <x:alignment horizontal="left" vertical="center"/>
    </x:xf>
    <x:xf numFmtId="0" fontId="5" fillId="4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left" vertical="center"/>
    </x:xf>
    <x:xf numFmtId="0" fontId="6" fillId="0" borderId="0" xfId="0" applyNumberFormat="1" applyFont="1" applyFill="1" applyBorder="1" applyAlignment="1">
      <x:alignment horizontal="left" vertical="center"/>
    </x:xf>
    <x:xf numFmtId="0" fontId="1" fillId="0" borderId="0" xfId="0" applyNumberFormat="1" applyFont="1" applyFill="1" applyBorder="1" applyAlignment="1">
      <x:alignment horizontal="left" vertical="top" wrapText="1"/>
    </x:xf>
    <x:xf numFmtId="0" fontId="7" fillId="0" borderId="0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 applyAlignment="1">
      <x:alignment horizontal="left"/>
    </x:xf>
    <x:xf numFmtId="200" fontId="8" fillId="0" borderId="2" xfId="0" applyNumberFormat="1" applyFont="1" applyFill="1" applyBorder="1" applyAlignment="1">
      <x:alignment horizontal="left" vertical="center"/>
    </x:xf>
    <x:xf numFmtId="0" fontId="8" fillId="0" borderId="2" xfId="0" applyNumberFormat="1" applyFont="1" applyFill="1" applyBorder="1" applyAlignment="1">
      <x:alignment horizontal="left" vertical="center"/>
    </x:xf>
    <x:xf numFmtId="0" fontId="8" fillId="0" borderId="0" xfId="0" applyNumberFormat="1" applyFont="1" applyFill="1" applyBorder="1" applyAlignment="1">
      <x:alignment horizontal="left" vertical="center"/>
    </x:xf>
    <x:xf numFmtId="202" fontId="5" fillId="4" borderId="0" xfId="0" applyNumberFormat="1" applyFont="1" applyFill="1" applyBorder="1" applyAlignment="1">
      <x:alignment horizontal="left" vertical="center"/>
    </x:xf>
    <x:xf numFmtId="201" fontId="5" fillId="4" borderId="0" xfId="0" applyNumberFormat="1" applyFont="1" applyFill="1" applyBorder="1" applyAlignment="1">
      <x:alignment horizontal="left" vertical="center"/>
    </x:xf>
  </x:cellXfs>
  <x:cellStyles count="1">
    <x:cellStyle name="Normal" xfId="0"/>
  </x:cellStyles>
  <x:dxfs count="6"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990000"/>
      </x:font>
      <x:fill>
        <x:patternFill patternType="solid">
          <x:bgColor rgb="FFF4CCCC"/>
        </x:patternFill>
      </x:fill>
    </x:dxf>
    <x:dxf>
      <x:font>
        <x:b/>
        <x:color rgb="FF274E13"/>
      </x:font>
      <x:fill>
        <x:patternFill patternType="solid">
          <x:bgColor rgb="FFD9EAD3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1d7e21c9ef4536" /><Relationship Type="http://schemas.openxmlformats.org/officeDocument/2006/relationships/theme" Target="/xl/theme/theme1.xml" Id="Rac54a27b91ae45ab" /><Relationship Type="http://schemas.openxmlformats.org/officeDocument/2006/relationships/sharedStrings" Target="/xl/sharedStrings.xml" Id="Rf05d28dc53554605" /><Relationship Type="http://schemas.openxmlformats.org/officeDocument/2006/relationships/worksheet" Target="/xl/worksheets/sheet1.xml" Id="Rb5df16ec3617417f" /><Relationship Type="http://schemas.openxmlformats.org/officeDocument/2006/relationships/worksheet" Target="/xl/worksheets/sheet2.xml" Id="Rffcae1db58ec4c6b" /><Relationship Type="http://schemas.openxmlformats.org/officeDocument/2006/relationships/worksheet" Target="/xl/worksheets/sheet3.xml" Id="R8bbe409a238241bb" /><Relationship Type="http://schemas.openxmlformats.org/officeDocument/2006/relationships/worksheet" Target="/xl/worksheets/sheet4.xml" Id="R8e6577aaecae49b0" /><Relationship Type="http://schemas.openxmlformats.org/officeDocument/2006/relationships/worksheet" Target="/xl/worksheets/sheet5.xml" Id="R6c92a13631b9450d" /><Relationship Type="http://schemas.openxmlformats.org/officeDocument/2006/relationships/worksheet" Target="/xl/worksheets/sheet6.xml" Id="R44a7d5e10c134f90" /><Relationship Type="http://schemas.openxmlformats.org/officeDocument/2006/relationships/worksheet" Target="/xl/worksheets/sheet7.xml" Id="Rff8971f74bd84147" /><Relationship Type="http://schemas.openxmlformats.org/officeDocument/2006/relationships/worksheet" Target="/xl/worksheets/sheet8.xml" Id="Rc80b664250184a32" /><Relationship Type="http://schemas.openxmlformats.org/officeDocument/2006/relationships/worksheet" Target="/xl/worksheets/sheet9.xml" Id="R6514baed6440428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56" hidden="0" customWidth="1"/>
  </x:cols>
  <x:sheetData>
    <x:row r="1" ht="25" customHeight="1">
      <x:c r="A1" s="5" t="str">
        <x:v>DT-LBO-02 | Tier 2 Student Workbook</x:v>
      </x:c>
      <x:c r="B1" s="5" t="str">
        <x:v>DT-LBO-02 | Tier 2 Student Workbook</x:v>
      </x:c>
    </x:row>
    <x:row r="2">
      <x:c r="A2" s="10"/>
      <x:c r="B2" s="2"/>
    </x:row>
    <x:row r="3">
      <x:c r="A3" s="56" t="str">
        <x:v>Case Name</x:v>
      </x:c>
      <x:c r="B3" s="10" t="str">
        <x:v>RidgeLine Outdoor Equipment, Inc.</x:v>
      </x:c>
    </x:row>
    <x:row r="4">
      <x:c r="A4" s="56" t="str">
        <x:v>Course Code</x:v>
      </x:c>
      <x:c r="B4" s="10" t="str">
        <x:v>DT-LBO-02</x:v>
      </x:c>
    </x:row>
    <x:row r="5">
      <x:c r="A5" s="56" t="str">
        <x:v>Difficulty</x:v>
      </x:c>
      <x:c r="B5" s="10" t="str">
        <x:v>Medium</x:v>
      </x:c>
    </x:row>
    <x:row r="6">
      <x:c r="A6" s="56" t="str">
        <x:v>Estimated Time</x:v>
      </x:c>
      <x:c r="B6" s="10" t="str">
        <x:v>60–90 minutes</x:v>
      </x:c>
    </x:row>
    <x:row r="7">
      <x:c r="A7" s="56" t="str">
        <x:v>Candidate Level</x:v>
      </x:c>
      <x:c r="B7" s="10" t="str">
        <x:v>MBA / IB Analyst / PE Analyst</x:v>
      </x:c>
    </x:row>
    <x:row r="8">
      <x:c r="A8" s="56" t="str">
        <x:v>Units</x:v>
      </x:c>
      <x:c r="B8" s="10" t="str">
        <x:v>$ in millions, except percentages and multiples</x:v>
      </x:c>
    </x:row>
    <x:row r="9">
      <x:c r="A9" s="10"/>
      <x:c r="B9" s="2"/>
    </x:row>
    <x:row r="10" ht="20" customHeight="1">
      <x:c r="A10" s="12" t="str">
        <x:v>Required Deliverables</x:v>
      </x:c>
      <x:c r="B10" s="12" t="str">
        <x:v>Required Deliverables</x:v>
      </x:c>
    </x:row>
    <x:row r="11">
      <x:c r="A11" s="10" t="str">
        <x:v>Completed LBO Model</x:v>
      </x:c>
      <x:c r="B11" s="2"/>
    </x:row>
    <x:row r="12">
      <x:c r="A12" s="10" t="str">
        <x:v>Investment Recommendation</x:v>
      </x:c>
      <x:c r="B12" s="2"/>
    </x:row>
    <x:row r="13">
      <x:c r="A13" s="10" t="str">
        <x:v>MOIC &amp; IRR</x:v>
      </x:c>
      <x:c r="B13" s="2"/>
    </x:row>
    <x:row r="14">
      <x:c r="A14" s="10" t="str">
        <x:v>Debt Paydown Schedule</x:v>
      </x:c>
      <x:c r="B14" s="2"/>
    </x:row>
    <x:row r="15">
      <x:c r="A15" s="10" t="str">
        <x:v>Sensitivity Table</x:v>
      </x:c>
      <x:c r="B15" s="2"/>
    </x:row>
    <x:row r="16">
      <x:c r="A16" s="10"/>
      <x:c r="B16" s="2"/>
    </x:row>
    <x:row r="17" ht="20" customHeight="1">
      <x:c r="A17" s="12" t="str">
        <x:v>Modeling Conventions</x:v>
      </x:c>
      <x:c r="B17" s="12" t="str">
        <x:v>Modeling Conventions</x:v>
      </x:c>
    </x:row>
    <x:row r="18">
      <x:c r="A18" s="57" t="str">
        <x:v>Blue cells / blue font</x:v>
      </x:c>
      <x:c r="B18" s="2" t="str">
        <x:v>Hardcoded assumptions and scenario inputs</x:v>
      </x:c>
    </x:row>
    <x:row r="19">
      <x:c r="A19" s="58" t="str">
        <x:v>Grey cells</x:v>
      </x:c>
      <x:c r="B19" s="2" t="str">
        <x:v>Provided values</x:v>
      </x:c>
    </x:row>
    <x:row r="20">
      <x:c r="A20" s="59" t="str">
        <x:v>Green font</x:v>
      </x:c>
      <x:c r="B20" s="2" t="str">
        <x:v>Links to another worksheet</x:v>
      </x:c>
    </x:row>
    <x:row r="21">
      <x:c r="A21" s="56" t="str">
        <x:v>Rule</x:v>
      </x:c>
      <x:c r="B21" s="2" t="str">
        <x:v>Do not hardcode outputs; use cell references for all calculations</x:v>
      </x:c>
    </x:row>
    <x:row r="22">
      <x:c r="A22" s="10"/>
      <x:c r="B22" s="2"/>
    </x:row>
    <x:row r="23" ht="20" customHeight="1">
      <x:c r="A23" s="12" t="str">
        <x:v>Student Instructions</x:v>
      </x:c>
      <x:c r="B23" s="12" t="str">
        <x:v>Student Instructions</x:v>
      </x:c>
    </x:row>
    <x:row r="24">
      <x:c r="A24" s="60" t="str">
        <x:v>Review the case overview and assumptions before beginning. Complete the Sources &amp; Uses, operating model, debt schedule, returns analysis, and sensitivity tables. The workbook is formula-driven. Change only the blue input cells unless instructed otherwise.</x:v>
      </x:c>
      <x:c r="B24" s="20"/>
    </x:row>
    <x:row r="25">
      <x:c r="A25" s="60"/>
      <x:c r="B25" s="20"/>
    </x:row>
    <x:row r="26">
      <x:c r="A26" s="60"/>
      <x:c r="B26" s="20"/>
    </x:row>
    <x:row r="27">
      <x:c r="A27" s="60"/>
      <x:c r="B27" s="20"/>
    </x:row>
    <x:row r="28">
      <x:c r="A28" s="10"/>
      <x:c r="B28" s="2"/>
    </x:row>
    <x:row r="29">
      <x:c r="A29" s="10"/>
      <x:c r="B29" s="2"/>
    </x:row>
    <x:row r="30">
      <x:c r="A30" s="10"/>
      <x:c r="B30" s="2"/>
    </x:row>
    <x:row r="31">
      <x:c r="A31" s="61" t="str">
        <x:v>Source: User-provided PE Edge DT-LBO-02 RidgeLine case assumptions.</x:v>
      </x:c>
      <x:c r="B31" s="21"/>
    </x:row>
    <x:row r="32">
      <x:c r="A32" s="62"/>
    </x:row>
    <x:row r="33">
      <x:c r="A33" s="62"/>
    </x:row>
    <x:row r="34">
      <x:c r="A34" s="62"/>
    </x:row>
    <x:row r="35">
      <x:c r="A35" s="62"/>
    </x:row>
    <x:row r="36">
      <x:c r="A36" s="62"/>
    </x:row>
    <x:row r="37">
      <x:c r="A37" s="62"/>
    </x:row>
    <x:row r="38">
      <x:c r="A38" s="62"/>
    </x:row>
    <x:row r="39">
      <x:c r="A39" s="62"/>
    </x:row>
    <x:row r="40">
      <x:c r="A40" s="62"/>
    </x:row>
    <x:row r="41">
      <x:c r="A41" s="62"/>
    </x:row>
    <x:row r="42">
      <x:c r="A42" s="62"/>
    </x:row>
    <x:row r="43">
      <x:c r="A43" s="62"/>
    </x:row>
    <x:row r="44">
      <x:c r="A44" s="62"/>
    </x:row>
    <x:row r="45">
      <x:c r="A45" s="62"/>
    </x:row>
    <x:row r="46">
      <x:c r="A46" s="62"/>
    </x:row>
    <x:row r="47">
      <x:c r="A47" s="62"/>
    </x:row>
    <x:row r="48">
      <x:c r="A48" s="62"/>
    </x:row>
    <x:row r="49">
      <x:c r="A49" s="62"/>
    </x:row>
    <x:row r="50">
      <x:c r="A50" s="62"/>
    </x:row>
  </x:sheetData>
  <x:mergeCells>
    <x:mergeCell ref="A1:B1"/>
    <x:mergeCell ref="A10:B10"/>
    <x:mergeCell ref="A17:B17"/>
    <x:mergeCell ref="A23:B23"/>
    <x:mergeCell ref="A24:B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46" hidden="0" customWidth="1"/>
  </x:cols>
  <x:sheetData>
    <x:row r="1" ht="25" customHeight="1">
      <x:c r="A1" s="5" t="str">
        <x:v>Case Overview | RidgeLine Outdoor Equipment</x:v>
      </x:c>
      <x:c r="B1" s="5" t="str">
        <x:v>Case Overview | RidgeLine Outdoor Equipment</x:v>
      </x:c>
    </x:row>
    <x:row r="2">
      <x:c r="A2" s="10"/>
      <x:c r="B2" s="2"/>
    </x:row>
    <x:row r="3">
      <x:c r="A3" s="56" t="str">
        <x:v>Field</x:v>
      </x:c>
      <x:c r="B3" s="9" t="str">
        <x:v>Value</x:v>
      </x:c>
    </x:row>
    <x:row r="4">
      <x:c r="A4" s="10" t="str">
        <x:v>Company Name</x:v>
      </x:c>
      <x:c r="B4" s="10" t="str">
        <x:v>RidgeLine Outdoor Equipment, Inc.</x:v>
      </x:c>
    </x:row>
    <x:row r="5">
      <x:c r="A5" s="10" t="str">
        <x:v>Headquarters</x:v>
      </x:c>
      <x:c r="B5" s="10" t="str">
        <x:v>Boulder, CO</x:v>
      </x:c>
    </x:row>
    <x:row r="6">
      <x:c r="A6" s="10" t="str">
        <x:v>Industry</x:v>
      </x:c>
      <x:c r="B6" s="10" t="str">
        <x:v>Outdoor Gear &amp; Technical Apparel</x:v>
      </x:c>
    </x:row>
    <x:row r="7">
      <x:c r="A7" s="10" t="str">
        <x:v>Revenue (2024A) ($mm)</x:v>
      </x:c>
      <x:c r="B7" s="22" t="n">
        <x:v>185</x:v>
      </x:c>
    </x:row>
    <x:row r="8">
      <x:c r="A8" s="10" t="str">
        <x:v>EBITDA (2024A) ($mm)</x:v>
      </x:c>
      <x:c r="B8" s="22" t="n">
        <x:v>26</x:v>
      </x:c>
    </x:row>
    <x:row r="9">
      <x:c r="A9" s="10" t="str">
        <x:v>EBITDA Margin</x:v>
      </x:c>
      <x:c r="B9" s="23" t="n">
        <x:v>0.141</x:v>
      </x:c>
    </x:row>
    <x:row r="10">
      <x:c r="A10" s="10" t="str">
        <x:v>CapEx (2024A) ($mm)</x:v>
      </x:c>
      <x:c r="B10" s="22" t="n">
        <x:v>4</x:v>
      </x:c>
    </x:row>
    <x:row r="11">
      <x:c r="A11" s="10" t="str">
        <x:v>Net Working Capital (2024A) ($mm)</x:v>
      </x:c>
      <x:c r="B11" s="22" t="n">
        <x:v>22</x:v>
      </x:c>
    </x:row>
    <x:row r="12">
      <x:c r="A12" s="10"/>
      <x:c r="B12" s="2"/>
    </x:row>
    <x:row r="13" ht="20" customHeight="1">
      <x:c r="A13" s="12" t="str">
        <x:v>Illustrative Case Focus</x:v>
      </x:c>
      <x:c r="B13" s="12" t="str">
        <x:v>Illustrative Case Focus</x:v>
      </x:c>
    </x:row>
    <x:row r="14">
      <x:c r="A14" s="60" t="str">
        <x:v>• Revenue growth and margin expansion
• Multi-tranche debt capitalization
• Cash and PIK interest mechanics
• Five-year debt paydown and exit returns</x:v>
      </x:c>
      <x:c r="B14" s="20"/>
    </x:row>
    <x:row r="15">
      <x:c r="A15" s="60"/>
      <x:c r="B15" s="20"/>
    </x:row>
    <x:row r="16">
      <x:c r="A16" s="60"/>
      <x:c r="B16" s="20"/>
    </x:row>
    <x:row r="17">
      <x:c r="A17" s="60"/>
      <x:c r="B17" s="20"/>
    </x:row>
    <x:row r="18">
      <x:c r="A18" s="10"/>
      <x:c r="B18" s="2"/>
    </x:row>
    <x:row r="19">
      <x:c r="A19" s="10"/>
      <x:c r="B19" s="2"/>
    </x:row>
    <x:row r="20" ht="20" customHeight="1">
      <x:c r="A20" s="12" t="str">
        <x:v>Transaction Summary</x:v>
      </x:c>
      <x:c r="B20" s="12" t="str">
        <x:v>Transaction Summary</x:v>
      </x:c>
    </x:row>
    <x:row r="21">
      <x:c r="A21" s="10" t="str">
        <x:v>Purchase Multiple</x:v>
      </x:c>
      <x:c r="B21" s="26" t="n">
        <x:f>'04 Assumptions'!B16</x:f>
        <x:v>10</x:v>
      </x:c>
    </x:row>
    <x:row r="22">
      <x:c r="A22" s="10" t="str">
        <x:v>Purchase Price ($mm)</x:v>
      </x:c>
      <x:c r="B22" s="27" t="n">
        <x:f>'04 Assumptions'!B17</x:f>
        <x:v>260</x:v>
      </x:c>
    </x:row>
    <x:row r="23">
      <x:c r="A23" s="10" t="str">
        <x:v>Transaction Fees ($mm)</x:v>
      </x:c>
      <x:c r="B23" s="27" t="n">
        <x:f>'04 Assumptions'!B18</x:f>
        <x:v>8</x:v>
      </x:c>
    </x:row>
    <x:row r="24">
      <x:c r="A24" s="10" t="str">
        <x:v>Financing Fees ($mm)</x:v>
      </x:c>
      <x:c r="B24" s="27" t="n">
        <x:f>'04 Assumptions'!B19</x:f>
        <x:v>4</x:v>
      </x:c>
    </x:row>
    <x:row r="25">
      <x:c r="A25" s="10" t="str">
        <x:v>Initial Debt ($mm)</x:v>
      </x:c>
      <x:c r="B25" s="27" t="n">
        <x:f>'04 Assumptions'!E16+'04 Assumptions'!E21</x:f>
        <x:v>160</x:v>
      </x:c>
    </x:row>
    <x:row r="26">
      <x:c r="A26" s="10" t="str">
        <x:v>Sponsor Equity ($mm)</x:v>
      </x:c>
      <x:c r="B26" s="27" t="n">
        <x:f>'05 Sources &amp; Uses'!B14</x:f>
        <x:v>112</x:v>
      </x:c>
    </x:row>
    <x:row r="27">
      <x:c r="A27" s="62"/>
    </x:row>
    <x:row r="28">
      <x:c r="A28" s="62"/>
    </x:row>
    <x:row r="29">
      <x:c r="A29" s="62"/>
    </x:row>
    <x:row r="30">
      <x:c r="A30" s="62"/>
    </x:row>
    <x:row r="31">
      <x:c r="A31" s="62"/>
    </x:row>
    <x:row r="32">
      <x:c r="A32" s="62"/>
    </x:row>
    <x:row r="33">
      <x:c r="A33" s="62"/>
    </x:row>
    <x:row r="34">
      <x:c r="A34" s="62"/>
    </x:row>
    <x:row r="35">
      <x:c r="A35" s="62"/>
    </x:row>
    <x:row r="36">
      <x:c r="A36" s="62"/>
    </x:row>
    <x:row r="37">
      <x:c r="A37" s="62"/>
    </x:row>
    <x:row r="38">
      <x:c r="A38" s="62"/>
    </x:row>
    <x:row r="39">
      <x:c r="A39" s="62"/>
    </x:row>
    <x:row r="40">
      <x:c r="A40" s="62"/>
    </x:row>
    <x:row r="41">
      <x:c r="A41" s="62"/>
    </x:row>
    <x:row r="42">
      <x:c r="A42" s="62"/>
    </x:row>
    <x:row r="43">
      <x:c r="A43" s="62"/>
    </x:row>
    <x:row r="44">
      <x:c r="A44" s="62"/>
    </x:row>
    <x:row r="45">
      <x:c r="A45" s="62"/>
    </x:row>
    <x:row r="46">
      <x:c r="A46" s="62"/>
    </x:row>
    <x:row r="47">
      <x:c r="A47" s="62"/>
    </x:row>
    <x:row r="48">
      <x:c r="A48" s="62"/>
    </x:row>
    <x:row r="49">
      <x:c r="A49" s="62"/>
    </x:row>
    <x:row r="50">
      <x:c r="A50" s="62"/>
    </x:row>
  </x:sheetData>
  <x:mergeCells>
    <x:mergeCell ref="A1:B1"/>
    <x:mergeCell ref="A13:B13"/>
    <x:mergeCell ref="A14:B17"/>
    <x:mergeCell ref="A20:B20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8" hidden="0" customWidth="1"/>
    <x:col min="2" max="2" width="15" hidden="0" customWidth="1"/>
    <x:col min="3" max="3" width="15" hidden="0" customWidth="1"/>
    <x:col min="4" max="4" width="15" hidden="0" customWidth="1"/>
  </x:cols>
  <x:sheetData>
    <x:row r="1" ht="25" customHeight="1">
      <x:c r="A1" s="5" t="str">
        <x:v>Historical Financials | 2022A–2024A</x:v>
      </x:c>
      <x:c r="B1" s="5" t="str">
        <x:v>Historical Financials | 2022A–2024A</x:v>
      </x:c>
      <x:c r="C1" s="5" t="str">
        <x:v>Historical Financials | 2022A–2024A</x:v>
      </x:c>
      <x:c r="D1" s="5" t="str">
        <x:v>Historical Financials | 2022A–2024A</x:v>
      </x:c>
    </x:row>
    <x:row r="2">
      <x:c r="A2" s="10"/>
      <x:c r="B2" s="2"/>
      <x:c r="C2" s="2"/>
      <x:c r="D2" s="2"/>
    </x:row>
    <x:row r="3">
      <x:c r="A3" s="56" t="str">
        <x:v>Metric</x:v>
      </x:c>
      <x:c r="B3" s="9" t="str">
        <x:v>2022A</x:v>
      </x:c>
      <x:c r="C3" s="9" t="str">
        <x:v>2023A</x:v>
      </x:c>
      <x:c r="D3" s="9" t="str">
        <x:v>2024A</x:v>
      </x:c>
    </x:row>
    <x:row r="4">
      <x:c r="A4" s="10" t="str">
        <x:v>Revenue ($mm)</x:v>
      </x:c>
      <x:c r="B4" s="22" t="n">
        <x:v>165</x:v>
      </x:c>
      <x:c r="C4" s="22" t="n">
        <x:v>176.5</x:v>
      </x:c>
      <x:c r="D4" s="22" t="n">
        <x:v>185</x:v>
      </x:c>
    </x:row>
    <x:row r="5">
      <x:c r="A5" s="10" t="str">
        <x:v>EBITDA ($mm)</x:v>
      </x:c>
      <x:c r="B5" s="22" t="n">
        <x:v>23</x:v>
      </x:c>
      <x:c r="C5" s="22" t="n">
        <x:v>25</x:v>
      </x:c>
      <x:c r="D5" s="22" t="n">
        <x:v>26</x:v>
      </x:c>
    </x:row>
    <x:row r="6">
      <x:c r="A6" s="10" t="str">
        <x:v>EBITDA Margin</x:v>
      </x:c>
      <x:c r="B6" s="23" t="n">
        <x:v>0.139</x:v>
      </x:c>
      <x:c r="C6" s="23" t="n">
        <x:v>0.142</x:v>
      </x:c>
      <x:c r="D6" s="23" t="n">
        <x:v>0.141</x:v>
      </x:c>
    </x:row>
    <x:row r="7">
      <x:c r="A7" s="10" t="str">
        <x:v>Capital Expenditures ($mm)</x:v>
      </x:c>
      <x:c r="B7" s="22" t="n">
        <x:v>3.8</x:v>
      </x:c>
      <x:c r="C7" s="22" t="n">
        <x:v>4</x:v>
      </x:c>
      <x:c r="D7" s="22" t="n">
        <x:v>4</x:v>
      </x:c>
    </x:row>
    <x:row r="8">
      <x:c r="A8" s="10" t="str">
        <x:v>Net Working Capital ($mm)</x:v>
      </x:c>
      <x:c r="B8" s="22"/>
      <x:c r="C8" s="22"/>
      <x:c r="D8" s="22" t="n">
        <x:v>22</x:v>
      </x:c>
    </x:row>
    <x:row r="9">
      <x:c r="A9" s="10"/>
      <x:c r="B9" s="2"/>
      <x:c r="C9" s="2"/>
      <x:c r="D9" s="2"/>
    </x:row>
    <x:row r="10" ht="20" customHeight="1">
      <x:c r="A10" s="12" t="str">
        <x:v>Historical Notes</x:v>
      </x:c>
      <x:c r="B10" s="12" t="str">
        <x:v>Historical Notes</x:v>
      </x:c>
      <x:c r="C10" s="12" t="str">
        <x:v>Historical Notes</x:v>
      </x:c>
      <x:c r="D10" s="12" t="str">
        <x:v>Historical Notes</x:v>
      </x:c>
    </x:row>
    <x:row r="11">
      <x:c r="A11" s="34" t="str">
        <x:v>2024A represents the base year for the five-year forecast. Historical values are user-provided case assumptions.</x:v>
      </x:c>
      <x:c r="B11" s="19"/>
      <x:c r="C11" s="19"/>
      <x:c r="D11" s="19"/>
    </x:row>
    <x:row r="12">
      <x:c r="A12" s="62"/>
    </x:row>
    <x:row r="13">
      <x:c r="A13" s="62"/>
    </x:row>
    <x:row r="14">
      <x:c r="A14" s="62"/>
    </x:row>
    <x:row r="15">
      <x:c r="A15" s="62"/>
    </x:row>
    <x:row r="16">
      <x:c r="A16" s="62"/>
    </x:row>
    <x:row r="17">
      <x:c r="A17" s="62"/>
    </x:row>
    <x:row r="18">
      <x:c r="A18" s="62"/>
    </x:row>
    <x:row r="19">
      <x:c r="A19" s="62"/>
    </x:row>
    <x:row r="20">
      <x:c r="A20" s="62"/>
    </x:row>
    <x:row r="21">
      <x:c r="A21" s="62"/>
    </x:row>
    <x:row r="22">
      <x:c r="A22" s="62"/>
    </x:row>
    <x:row r="23">
      <x:c r="A23" s="62"/>
    </x:row>
    <x:row r="24">
      <x:c r="A24" s="62"/>
    </x:row>
    <x:row r="25">
      <x:c r="A25" s="62"/>
    </x:row>
    <x:row r="26">
      <x:c r="A26" s="62"/>
    </x:row>
    <x:row r="27">
      <x:c r="A27" s="62"/>
    </x:row>
    <x:row r="28">
      <x:c r="A28" s="62"/>
    </x:row>
    <x:row r="29">
      <x:c r="A29" s="62"/>
    </x:row>
    <x:row r="30">
      <x:c r="A30" s="62"/>
    </x:row>
    <x:row r="31">
      <x:c r="A31" s="62"/>
    </x:row>
    <x:row r="32">
      <x:c r="A32" s="62"/>
    </x:row>
    <x:row r="33">
      <x:c r="A33" s="62"/>
    </x:row>
    <x:row r="34">
      <x:c r="A34" s="62"/>
    </x:row>
    <x:row r="35">
      <x:c r="A35" s="62"/>
    </x:row>
    <x:row r="36">
      <x:c r="A36" s="62"/>
    </x:row>
    <x:row r="37">
      <x:c r="A37" s="62"/>
    </x:row>
    <x:row r="38">
      <x:c r="A38" s="62"/>
    </x:row>
    <x:row r="39">
      <x:c r="A39" s="62"/>
    </x:row>
    <x:row r="40">
      <x:c r="A40" s="62"/>
    </x:row>
    <x:row r="41">
      <x:c r="A41" s="62"/>
    </x:row>
    <x:row r="42">
      <x:c r="A42" s="62"/>
    </x:row>
    <x:row r="43">
      <x:c r="A43" s="62"/>
    </x:row>
    <x:row r="44">
      <x:c r="A44" s="62"/>
    </x:row>
    <x:row r="45">
      <x:c r="A45" s="62"/>
    </x:row>
    <x:row r="46">
      <x:c r="A46" s="62"/>
    </x:row>
    <x:row r="47">
      <x:c r="A47" s="62"/>
    </x:row>
    <x:row r="48">
      <x:c r="A48" s="62"/>
    </x:row>
    <x:row r="49">
      <x:c r="A49" s="62"/>
    </x:row>
    <x:row r="50">
      <x:c r="A50" s="62"/>
    </x:row>
  </x:sheetData>
  <x:mergeCells>
    <x:mergeCell ref="A1:D1"/>
    <x:mergeCell ref="A10:D10"/>
    <x:mergeCell ref="A11:D1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5" hidden="0" customWidth="1"/>
    <x:col min="3" max="3" width="13" hidden="0" customWidth="1"/>
    <x:col min="4" max="4" width="38" hidden="0" customWidth="1"/>
    <x:col min="5" max="5" width="24" hidden="0" customWidth="1"/>
    <x:col min="6" max="6" width="13" hidden="0" customWidth="1"/>
    <x:col min="7" max="7" width="13" hidden="0" customWidth="1"/>
  </x:cols>
  <x:sheetData>
    <x:row r="1" ht="25" customHeight="1">
      <x:c r="A1" s="5" t="str">
        <x:v>Model Assumptions</x:v>
      </x:c>
      <x:c r="B1" s="5" t="str">
        <x:v>Model Assumptions</x:v>
      </x:c>
      <x:c r="C1" s="5" t="str">
        <x:v>Model Assumptions</x:v>
      </x:c>
      <x:c r="D1" s="5" t="str">
        <x:v>Model Assumptions</x:v>
      </x:c>
      <x:c r="E1" s="5" t="str">
        <x:v>Model Assumptions</x:v>
      </x:c>
      <x:c r="F1" s="5" t="str">
        <x:v>Model Assumptions</x:v>
      </x:c>
      <x:c r="G1" s="5" t="str">
        <x:v>Model Assumptions</x:v>
      </x:c>
    </x:row>
    <x:row r="2">
      <x:c r="A2" s="10"/>
      <x:c r="B2" s="2"/>
      <x:c r="C2" s="2"/>
      <x:c r="D2" s="2"/>
      <x:c r="E2" s="2"/>
      <x:c r="F2" s="2"/>
      <x:c r="G2" s="2"/>
    </x:row>
    <x:row r="3" ht="20" customHeight="1">
      <x:c r="A3" s="12" t="str">
        <x:v>Operating Assumptions</x:v>
      </x:c>
      <x:c r="B3" s="12" t="str">
        <x:v>Operating Assumptions</x:v>
      </x:c>
      <x:c r="C3" s="12" t="str">
        <x:v>Operating Assumptions</x:v>
      </x:c>
      <x:c r="D3" s="12" t="str">
        <x:v>Operating Assumptions</x:v>
      </x:c>
      <x:c r="E3" s="12" t="str">
        <x:v>Operating Assumptions</x:v>
      </x:c>
      <x:c r="F3" s="12" t="str">
        <x:v>Operating Assumptions</x:v>
      </x:c>
      <x:c r="G3" s="12" t="str">
        <x:v>Operating Assumptions</x:v>
      </x:c>
    </x:row>
    <x:row r="4">
      <x:c r="A4" s="56" t="str">
        <x:v>Assumption</x:v>
      </x:c>
      <x:c r="B4" s="9" t="str">
        <x:v>Units</x:v>
      </x:c>
      <x:c r="C4" s="9" t="str">
        <x:v>Year 1</x:v>
      </x:c>
      <x:c r="D4" s="9" t="str">
        <x:v>Year 2</x:v>
      </x:c>
      <x:c r="E4" s="9" t="str">
        <x:v>Year 3</x:v>
      </x:c>
      <x:c r="F4" s="9" t="str">
        <x:v>Year 4</x:v>
      </x:c>
      <x:c r="G4" s="9" t="str">
        <x:v>Year 5</x:v>
      </x:c>
    </x:row>
    <x:row r="5">
      <x:c r="A5" s="10" t="str">
        <x:v>Revenue Growth</x:v>
      </x:c>
      <x:c r="B5" s="2" t="str">
        <x:v>%</x:v>
      </x:c>
      <x:c r="C5" s="28" t="n">
        <x:v>0.06</x:v>
      </x:c>
      <x:c r="D5" s="28" t="n">
        <x:v>0.07</x:v>
      </x:c>
      <x:c r="E5" s="28" t="n">
        <x:v>0.08</x:v>
      </x:c>
      <x:c r="F5" s="28" t="n">
        <x:v>0.08</x:v>
      </x:c>
      <x:c r="G5" s="28" t="n">
        <x:v>0.08</x:v>
      </x:c>
    </x:row>
    <x:row r="6">
      <x:c r="A6" s="10" t="str">
        <x:v>EBITDA Margin</x:v>
      </x:c>
      <x:c r="B6" s="2" t="str">
        <x:v>%</x:v>
      </x:c>
      <x:c r="C6" s="28" t="n">
        <x:v>0.14</x:v>
      </x:c>
      <x:c r="D6" s="28" t="n">
        <x:v>0.1475</x:v>
      </x:c>
      <x:c r="E6" s="28" t="n">
        <x:v>0.155</x:v>
      </x:c>
      <x:c r="F6" s="28" t="n">
        <x:v>0.1625</x:v>
      </x:c>
      <x:c r="G6" s="28" t="n">
        <x:v>0.17</x:v>
      </x:c>
    </x:row>
    <x:row r="7">
      <x:c r="A7" s="10" t="str">
        <x:v>Capital Expenditures</x:v>
      </x:c>
      <x:c r="B7" s="2" t="str">
        <x:v>$mm</x:v>
      </x:c>
      <x:c r="C7" s="29" t="n">
        <x:v>4</x:v>
      </x:c>
      <x:c r="D7" s="29" t="n">
        <x:v>4</x:v>
      </x:c>
      <x:c r="E7" s="29" t="n">
        <x:v>4</x:v>
      </x:c>
      <x:c r="F7" s="29" t="n">
        <x:v>4</x:v>
      </x:c>
      <x:c r="G7" s="29" t="n">
        <x:v>4</x:v>
      </x:c>
    </x:row>
    <x:row r="8">
      <x:c r="A8" s="10" t="str">
        <x:v>Increase in NWC / Revenue Increase</x:v>
      </x:c>
      <x:c r="B8" s="2" t="str">
        <x:v>%</x:v>
      </x:c>
      <x:c r="C8" s="28" t="n">
        <x:v>0.02</x:v>
      </x:c>
      <x:c r="D8" s="28" t="n">
        <x:v>0.02</x:v>
      </x:c>
      <x:c r="E8" s="28" t="n">
        <x:v>0.02</x:v>
      </x:c>
      <x:c r="F8" s="28" t="n">
        <x:v>0.02</x:v>
      </x:c>
      <x:c r="G8" s="28" t="n">
        <x:v>0.02</x:v>
      </x:c>
    </x:row>
    <x:row r="9">
      <x:c r="A9" s="10" t="str">
        <x:v>Tax Rate</x:v>
      </x:c>
      <x:c r="B9" s="2" t="str">
        <x:v>%</x:v>
      </x:c>
      <x:c r="C9" s="28" t="n">
        <x:v>0.25</x:v>
      </x:c>
      <x:c r="D9" s="28" t="n">
        <x:v>0.25</x:v>
      </x:c>
      <x:c r="E9" s="28" t="n">
        <x:v>0.25</x:v>
      </x:c>
      <x:c r="F9" s="28" t="n">
        <x:v>0.25</x:v>
      </x:c>
      <x:c r="G9" s="28" t="n">
        <x:v>0.25</x:v>
      </x:c>
    </x:row>
    <x:row r="10">
      <x:c r="A10" s="10" t="str">
        <x:v>Depreciation</x:v>
      </x:c>
      <x:c r="B10" s="2" t="str">
        <x:v>$mm</x:v>
      </x:c>
      <x:c r="C10" s="31" t="n">
        <x:f>C7</x:f>
        <x:v>4</x:v>
      </x:c>
      <x:c r="D10" s="31" t="n">
        <x:f>D7</x:f>
        <x:v>4</x:v>
      </x:c>
      <x:c r="E10" s="31" t="n">
        <x:f>E7</x:f>
        <x:v>4</x:v>
      </x:c>
      <x:c r="F10" s="31" t="n">
        <x:f>F7</x:f>
        <x:v>4</x:v>
      </x:c>
      <x:c r="G10" s="31" t="n">
        <x:f>G7</x:f>
        <x:v>4</x:v>
      </x:c>
    </x:row>
    <x:row r="11">
      <x:c r="A11" s="10"/>
      <x:c r="B11" s="2"/>
      <x:c r="C11" s="2"/>
      <x:c r="D11" s="2"/>
      <x:c r="E11" s="2"/>
      <x:c r="F11" s="2"/>
      <x:c r="G11" s="2"/>
    </x:row>
    <x:row r="12">
      <x:c r="A12" s="10"/>
      <x:c r="B12" s="2"/>
      <x:c r="C12" s="2"/>
      <x:c r="D12" s="2"/>
      <x:c r="E12" s="2"/>
      <x:c r="F12" s="2"/>
      <x:c r="G12" s="2"/>
    </x:row>
    <x:row r="13" ht="20" customHeight="1">
      <x:c r="A13" s="12" t="str">
        <x:v>Transaction and Financing Assumptions</x:v>
      </x:c>
      <x:c r="B13" s="12" t="str">
        <x:v>Transaction and Financing Assumptions</x:v>
      </x:c>
      <x:c r="C13" s="12" t="str">
        <x:v>Transaction and Financing Assumptions</x:v>
      </x:c>
      <x:c r="D13" s="12" t="str">
        <x:v>Transaction and Financing Assumptions</x:v>
      </x:c>
      <x:c r="E13" s="12" t="str">
        <x:v>Transaction and Financing Assumptions</x:v>
      </x:c>
      <x:c r="F13" s="12" t="str">
        <x:v>Transaction and Financing Assumptions</x:v>
      </x:c>
      <x:c r="G13" s="12" t="str">
        <x:v>Transaction and Financing Assumptions</x:v>
      </x:c>
    </x:row>
    <x:row r="14">
      <x:c r="A14" s="56" t="str">
        <x:v>Transaction Assumption</x:v>
      </x:c>
      <x:c r="B14" s="9" t="str">
        <x:v>Value</x:v>
      </x:c>
      <x:c r="C14" s="2"/>
      <x:c r="D14" s="9" t="str">
        <x:v>Debt Assumption</x:v>
      </x:c>
      <x:c r="E14" s="9" t="str">
        <x:v>Value</x:v>
      </x:c>
      <x:c r="F14" s="2"/>
      <x:c r="G14" s="2"/>
    </x:row>
    <x:row r="15">
      <x:c r="A15" s="10" t="str">
        <x:v>Base EBITDA ($mm)</x:v>
      </x:c>
      <x:c r="B15" s="29" t="n">
        <x:v>26</x:v>
      </x:c>
      <x:c r="C15" s="2"/>
      <x:c r="D15" s="2" t="str">
        <x:v>Senior Debt</x:v>
      </x:c>
      <x:c r="E15" s="10" t="str">
        <x:v>Senior Term Loan</x:v>
      </x:c>
      <x:c r="F15" s="2"/>
      <x:c r="G15" s="2"/>
    </x:row>
    <x:row r="16">
      <x:c r="A16" s="10" t="str">
        <x:v>Purchase Multiple</x:v>
      </x:c>
      <x:c r="B16" s="32" t="n">
        <x:v>10</x:v>
      </x:c>
      <x:c r="C16" s="2"/>
      <x:c r="D16" s="2" t="str">
        <x:v>Senior Debt Amount ($mm)</x:v>
      </x:c>
      <x:c r="E16" s="29" t="n">
        <x:v>120</x:v>
      </x:c>
      <x:c r="F16" s="2"/>
      <x:c r="G16" s="2"/>
    </x:row>
    <x:row r="17">
      <x:c r="A17" s="10" t="str">
        <x:v>Purchase Price ($mm)</x:v>
      </x:c>
      <x:c r="B17" s="29" t="n">
        <x:v>260</x:v>
      </x:c>
      <x:c r="C17" s="2"/>
      <x:c r="D17" s="2" t="str">
        <x:v>Senior Cash Interest Rate</x:v>
      </x:c>
      <x:c r="E17" s="28" t="n">
        <x:v>0.06</x:v>
      </x:c>
      <x:c r="F17" s="2"/>
      <x:c r="G17" s="2"/>
    </x:row>
    <x:row r="18">
      <x:c r="A18" s="10" t="str">
        <x:v>Transaction Fees ($mm)</x:v>
      </x:c>
      <x:c r="B18" s="29" t="n">
        <x:v>8</x:v>
      </x:c>
      <x:c r="C18" s="2"/>
      <x:c r="D18" s="2" t="str">
        <x:v>Senior Required Amortization</x:v>
      </x:c>
      <x:c r="E18" s="28" t="n">
        <x:v>0.05</x:v>
      </x:c>
      <x:c r="F18" s="2"/>
      <x:c r="G18" s="2"/>
    </x:row>
    <x:row r="19">
      <x:c r="A19" s="10" t="str">
        <x:v>Financing Fees ($mm)</x:v>
      </x:c>
      <x:c r="B19" s="29" t="n">
        <x:v>4</x:v>
      </x:c>
      <x:c r="C19" s="2"/>
      <x:c r="D19" s="2" t="str">
        <x:v>Senior Cash Sweep</x:v>
      </x:c>
      <x:c r="E19" s="28" t="n">
        <x:v>1</x:v>
      </x:c>
      <x:c r="F19" s="2"/>
      <x:c r="G19" s="2"/>
    </x:row>
    <x:row r="20">
      <x:c r="A20" s="10" t="str">
        <x:v>Exit Multiple</x:v>
      </x:c>
      <x:c r="B20" s="32" t="n">
        <x:v>11</x:v>
      </x:c>
      <x:c r="C20" s="2"/>
      <x:c r="D20" s="2" t="str">
        <x:v>Subordinated Debt</x:v>
      </x:c>
      <x:c r="E20" s="10" t="str">
        <x:v>Subordinated Notes</x:v>
      </x:c>
      <x:c r="F20" s="2"/>
      <x:c r="G20" s="2"/>
    </x:row>
    <x:row r="21">
      <x:c r="A21" s="10" t="str">
        <x:v>Exit Year</x:v>
      </x:c>
      <x:c r="B21" s="33" t="n">
        <x:v>5</x:v>
      </x:c>
      <x:c r="C21" s="2"/>
      <x:c r="D21" s="2" t="str">
        <x:v>Sub Debt Amount ($mm)</x:v>
      </x:c>
      <x:c r="E21" s="29" t="n">
        <x:v>40</x:v>
      </x:c>
      <x:c r="F21" s="2"/>
      <x:c r="G21" s="2"/>
    </x:row>
    <x:row r="22">
      <x:c r="A22" s="10"/>
      <x:c r="B22" s="2"/>
      <x:c r="C22" s="2"/>
      <x:c r="D22" s="2" t="str">
        <x:v>Sub Cash Interest Rate</x:v>
      </x:c>
      <x:c r="E22" s="28" t="n">
        <x:v>0.1</x:v>
      </x:c>
      <x:c r="F22" s="2"/>
      <x:c r="G22" s="2"/>
    </x:row>
    <x:row r="23">
      <x:c r="A23" s="10"/>
      <x:c r="B23" s="2"/>
      <x:c r="C23" s="2"/>
      <x:c r="D23" s="2" t="str">
        <x:v>Sub PIK Interest Rate</x:v>
      </x:c>
      <x:c r="E23" s="28" t="n">
        <x:v>0.02</x:v>
      </x:c>
      <x:c r="F23" s="2"/>
      <x:c r="G23" s="2"/>
    </x:row>
    <x:row r="24">
      <x:c r="A24" s="10"/>
      <x:c r="B24" s="2"/>
      <x:c r="C24" s="2"/>
      <x:c r="D24" s="2" t="str">
        <x:v>Sub Required Amortization</x:v>
      </x:c>
      <x:c r="E24" s="28" t="n">
        <x:v>0</x:v>
      </x:c>
      <x:c r="F24" s="2"/>
      <x:c r="G24" s="2"/>
    </x:row>
    <x:row r="25">
      <x:c r="A25" s="10"/>
      <x:c r="B25" s="2"/>
      <x:c r="C25" s="2"/>
      <x:c r="D25" s="2" t="str">
        <x:v>Model Convention</x:v>
      </x:c>
      <x:c r="E25" s="34" t="str">
        <x:v>100% excess cash sweep; depreciation equals annual CapEx</x:v>
      </x:c>
      <x:c r="F25" s="2"/>
      <x:c r="G25" s="2"/>
    </x:row>
    <x:row r="26">
      <x:c r="A26" s="10"/>
      <x:c r="B26" s="2"/>
      <x:c r="C26" s="2"/>
      <x:c r="D26" s="2"/>
      <x:c r="E26" s="2"/>
      <x:c r="F26" s="2"/>
      <x:c r="G26" s="2"/>
    </x:row>
    <x:row r="27" ht="20" customHeight="1">
      <x:c r="A27" s="12" t="str">
        <x:v>Blue cells are editable inputs. Depreciation is linked to CapEx as a simplifying case convention.</x:v>
      </x:c>
      <x:c r="B27" s="12" t="str">
        <x:v>Blue cells are editable inputs. Depreciation is linked to CapEx as a simplifying case convention.</x:v>
      </x:c>
      <x:c r="C27" s="12" t="str">
        <x:v>Blue cells are editable inputs. Depreciation is linked to CapEx as a simplifying case convention.</x:v>
      </x:c>
      <x:c r="D27" s="12" t="str">
        <x:v>Blue cells are editable inputs. Depreciation is linked to CapEx as a simplifying case convention.</x:v>
      </x:c>
      <x:c r="E27" s="12" t="str">
        <x:v>Blue cells are editable inputs. Depreciation is linked to CapEx as a simplifying case convention.</x:v>
      </x:c>
      <x:c r="F27" s="12" t="str">
        <x:v>Blue cells are editable inputs. Depreciation is linked to CapEx as a simplifying case convention.</x:v>
      </x:c>
      <x:c r="G27" s="12" t="str">
        <x:v>Blue cells are editable inputs. Depreciation is linked to CapEx as a simplifying case convention.</x:v>
      </x:c>
    </x:row>
    <x:row r="28">
      <x:c r="A28" s="62"/>
    </x:row>
    <x:row r="29">
      <x:c r="A29" s="62"/>
    </x:row>
    <x:row r="30">
      <x:c r="A30" s="62"/>
    </x:row>
    <x:row r="31">
      <x:c r="A31" s="62"/>
    </x:row>
    <x:row r="32">
      <x:c r="A32" s="62"/>
    </x:row>
    <x:row r="33">
      <x:c r="A33" s="62"/>
    </x:row>
    <x:row r="34">
      <x:c r="A34" s="62"/>
    </x:row>
    <x:row r="35">
      <x:c r="A35" s="62"/>
    </x:row>
    <x:row r="36">
      <x:c r="A36" s="62"/>
    </x:row>
    <x:row r="37">
      <x:c r="A37" s="62"/>
    </x:row>
    <x:row r="38">
      <x:c r="A38" s="62"/>
    </x:row>
    <x:row r="39">
      <x:c r="A39" s="62"/>
    </x:row>
    <x:row r="40">
      <x:c r="A40" s="62"/>
    </x:row>
    <x:row r="41">
      <x:c r="A41" s="62"/>
    </x:row>
    <x:row r="42">
      <x:c r="A42" s="62"/>
    </x:row>
    <x:row r="43">
      <x:c r="A43" s="62"/>
    </x:row>
    <x:row r="44">
      <x:c r="A44" s="62"/>
    </x:row>
    <x:row r="45">
      <x:c r="A45" s="62"/>
    </x:row>
    <x:row r="46">
      <x:c r="A46" s="62"/>
    </x:row>
    <x:row r="47">
      <x:c r="A47" s="62"/>
    </x:row>
    <x:row r="48">
      <x:c r="A48" s="62"/>
    </x:row>
    <x:row r="49">
      <x:c r="A49" s="62"/>
    </x:row>
    <x:row r="50">
      <x:c r="A50" s="62"/>
    </x:row>
  </x:sheetData>
  <x:mergeCells>
    <x:mergeCell ref="A1:G1"/>
    <x:mergeCell ref="A3:G3"/>
    <x:mergeCell ref="A13:G13"/>
    <x:mergeCell ref="A27:G2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8" hidden="0" customWidth="1"/>
  </x:cols>
  <x:sheetData>
    <x:row r="1" ht="25" customHeight="1">
      <x:c r="A1" s="5" t="str">
        <x:v>Sources &amp; Uses</x:v>
      </x:c>
      <x:c r="B1" s="5" t="str">
        <x:v>Sources &amp; Uses</x:v>
      </x:c>
    </x:row>
    <x:row r="2">
      <x:c r="A2" s="10"/>
      <x:c r="B2" s="2"/>
    </x:row>
    <x:row r="3" ht="20" customHeight="1">
      <x:c r="A3" s="12" t="str">
        <x:v>Uses</x:v>
      </x:c>
      <x:c r="B3" s="12" t="str">
        <x:v>Uses</x:v>
      </x:c>
    </x:row>
    <x:row r="4">
      <x:c r="A4" s="56" t="str">
        <x:v>Use</x:v>
      </x:c>
      <x:c r="B4" s="9" t="str">
        <x:v>Amount ($mm)</x:v>
      </x:c>
    </x:row>
    <x:row r="5">
      <x:c r="A5" s="10" t="str">
        <x:v>Purchase Enterprise Value</x:v>
      </x:c>
      <x:c r="B5" s="27" t="n">
        <x:f>'04 Assumptions'!B17</x:f>
        <x:v>260</x:v>
      </x:c>
    </x:row>
    <x:row r="6">
      <x:c r="A6" s="10" t="str">
        <x:v>Transaction Fees</x:v>
      </x:c>
      <x:c r="B6" s="27" t="n">
        <x:f>'04 Assumptions'!B18</x:f>
        <x:v>8</x:v>
      </x:c>
    </x:row>
    <x:row r="7">
      <x:c r="A7" s="10" t="str">
        <x:v>Financing Fees</x:v>
      </x:c>
      <x:c r="B7" s="27" t="n">
        <x:f>'04 Assumptions'!B19</x:f>
        <x:v>4</x:v>
      </x:c>
    </x:row>
    <x:row r="8">
      <x:c r="A8" s="63" t="str">
        <x:v>Total Uses</x:v>
      </x:c>
      <x:c r="B8" s="38" t="n">
        <x:f>SUM(B5:B7)</x:f>
        <x:v>272</x:v>
      </x:c>
    </x:row>
    <x:row r="9">
      <x:c r="A9" s="10"/>
      <x:c r="B9" s="2"/>
    </x:row>
    <x:row r="10" ht="20" customHeight="1">
      <x:c r="A10" s="12" t="str">
        <x:v>Sources</x:v>
      </x:c>
      <x:c r="B10" s="12" t="str">
        <x:v>Sources</x:v>
      </x:c>
    </x:row>
    <x:row r="11">
      <x:c r="A11" s="56" t="str">
        <x:v>Source</x:v>
      </x:c>
      <x:c r="B11" s="9" t="str">
        <x:v>Amount ($mm)</x:v>
      </x:c>
    </x:row>
    <x:row r="12">
      <x:c r="A12" s="10" t="str">
        <x:v>Senior Debt</x:v>
      </x:c>
      <x:c r="B12" s="27" t="n">
        <x:f>'04 Assumptions'!E16</x:f>
        <x:v>120</x:v>
      </x:c>
    </x:row>
    <x:row r="13">
      <x:c r="A13" s="10" t="str">
        <x:v>Subordinated Debt</x:v>
      </x:c>
      <x:c r="B13" s="27" t="n">
        <x:f>'04 Assumptions'!E21</x:f>
        <x:v>40</x:v>
      </x:c>
    </x:row>
    <x:row r="14">
      <x:c r="A14" s="10" t="str">
        <x:v>Sponsor Equity</x:v>
      </x:c>
      <x:c r="B14" s="31" t="n">
        <x:f>B8-SUM(B12:B13)</x:f>
        <x:v>112</x:v>
      </x:c>
    </x:row>
    <x:row r="15">
      <x:c r="A15" s="63" t="str">
        <x:v>Total Sources</x:v>
      </x:c>
      <x:c r="B15" s="38" t="n">
        <x:f>SUM(B12:B14)</x:f>
        <x:v>272</x:v>
      </x:c>
    </x:row>
    <x:row r="16">
      <x:c r="A16" s="10"/>
      <x:c r="B16" s="2"/>
    </x:row>
    <x:row r="17" ht="20" customHeight="1">
      <x:c r="A17" s="12" t="str">
        <x:v>Funding Check</x:v>
      </x:c>
      <x:c r="B17" s="12" t="str">
        <x:v>Funding Check</x:v>
      </x:c>
    </x:row>
    <x:row r="18">
      <x:c r="A18" s="63" t="str">
        <x:v>Sources Less Uses</x:v>
      </x:c>
      <x:c r="B18" s="38" t="n">
        <x:f>B15-B8</x:f>
        <x:v>0</x:v>
      </x:c>
    </x:row>
    <x:row r="19">
      <x:c r="A19" s="10" t="str">
        <x:v>Status</x:v>
      </x:c>
      <x:c r="B19" s="39" t="str">
        <x:f>IF(ABS(B18)&lt;0.01,"OK","ERROR")</x:f>
        <x:v>OK</x:v>
      </x:c>
    </x:row>
    <x:row r="20">
      <x:c r="A20" s="10"/>
      <x:c r="B20" s="2"/>
    </x:row>
    <x:row r="21">
      <x:c r="A21" s="62"/>
    </x:row>
    <x:row r="22">
      <x:c r="A22" s="62"/>
    </x:row>
    <x:row r="23">
      <x:c r="A23" s="62"/>
    </x:row>
    <x:row r="24">
      <x:c r="A24" s="62"/>
    </x:row>
    <x:row r="25">
      <x:c r="A25" s="62"/>
    </x:row>
    <x:row r="26">
      <x:c r="A26" s="62"/>
    </x:row>
    <x:row r="27">
      <x:c r="A27" s="62"/>
    </x:row>
    <x:row r="28">
      <x:c r="A28" s="62"/>
    </x:row>
    <x:row r="29">
      <x:c r="A29" s="62"/>
    </x:row>
    <x:row r="30">
      <x:c r="A30" s="62"/>
    </x:row>
    <x:row r="31">
      <x:c r="A31" s="62"/>
    </x:row>
    <x:row r="32">
      <x:c r="A32" s="62"/>
    </x:row>
    <x:row r="33">
      <x:c r="A33" s="62"/>
    </x:row>
    <x:row r="34">
      <x:c r="A34" s="62"/>
    </x:row>
    <x:row r="35">
      <x:c r="A35" s="62"/>
    </x:row>
    <x:row r="36">
      <x:c r="A36" s="62"/>
    </x:row>
    <x:row r="37">
      <x:c r="A37" s="62"/>
    </x:row>
    <x:row r="38">
      <x:c r="A38" s="62"/>
    </x:row>
    <x:row r="39">
      <x:c r="A39" s="62"/>
    </x:row>
    <x:row r="40">
      <x:c r="A40" s="62"/>
    </x:row>
    <x:row r="41">
      <x:c r="A41" s="62"/>
    </x:row>
    <x:row r="42">
      <x:c r="A42" s="62"/>
    </x:row>
    <x:row r="43">
      <x:c r="A43" s="62"/>
    </x:row>
    <x:row r="44">
      <x:c r="A44" s="62"/>
    </x:row>
    <x:row r="45">
      <x:c r="A45" s="62"/>
    </x:row>
    <x:row r="46">
      <x:c r="A46" s="62"/>
    </x:row>
    <x:row r="47">
      <x:c r="A47" s="62"/>
    </x:row>
    <x:row r="48">
      <x:c r="A48" s="62"/>
    </x:row>
    <x:row r="49">
      <x:c r="A49" s="62"/>
    </x:row>
    <x:row r="50">
      <x:c r="A50" s="62"/>
    </x:row>
  </x:sheetData>
  <x:mergeCells>
    <x:mergeCell ref="A1:B1"/>
    <x:mergeCell ref="A3:B3"/>
    <x:mergeCell ref="A10:B10"/>
    <x:mergeCell ref="A17:B17"/>
  </x:mergeCells>
  <x:conditionalFormatting sqref="B19:B19">
    <x:cfRule type="containsText" dxfId="0" priority="1" operator="containsText" text="OK"/>
    <x:cfRule type="containsText" dxfId="1" priority="2" operator="containsText" text="ERROR"/>
  </x:conditionalFormatting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1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 ht="25" customHeight="1">
      <x:c r="A1" s="5" t="str">
        <x:v>Operating Model</x:v>
      </x:c>
      <x:c r="B1" s="5" t="str">
        <x:v>Operating Model</x:v>
      </x:c>
      <x:c r="C1" s="5" t="str">
        <x:v>Operating Model</x:v>
      </x:c>
      <x:c r="D1" s="5" t="str">
        <x:v>Operating Model</x:v>
      </x:c>
      <x:c r="E1" s="5" t="str">
        <x:v>Operating Model</x:v>
      </x:c>
      <x:c r="F1" s="5" t="str">
        <x:v>Operating Model</x:v>
      </x:c>
      <x:c r="G1" s="5" t="str">
        <x:v>Operating Model</x:v>
      </x:c>
    </x:row>
    <x:row r="2">
      <x:c r="A2" s="10"/>
      <x:c r="B2" s="2"/>
      <x:c r="C2" s="2"/>
      <x:c r="D2" s="2"/>
      <x:c r="E2" s="2"/>
      <x:c r="F2" s="2"/>
      <x:c r="G2" s="2"/>
    </x:row>
    <x:row r="3">
      <x:c r="A3" s="56" t="str">
        <x:v>Metric</x:v>
      </x:c>
      <x:c r="B3" s="9" t="str">
        <x:v>2024A</x:v>
      </x:c>
      <x:c r="C3" s="9" t="str">
        <x:v>Year 1</x:v>
      </x:c>
      <x:c r="D3" s="9" t="str">
        <x:v>Year 2</x:v>
      </x:c>
      <x:c r="E3" s="9" t="str">
        <x:v>Year 3</x:v>
      </x:c>
      <x:c r="F3" s="9" t="str">
        <x:v>Year 4</x:v>
      </x:c>
      <x:c r="G3" s="9" t="str">
        <x:v>Year 5</x:v>
      </x:c>
    </x:row>
    <x:row r="4">
      <x:c r="A4" s="10" t="str">
        <x:v>Revenue ($mm)</x:v>
      </x:c>
      <x:c r="B4" s="27" t="n">
        <x:f>'03 Historical Financials'!D4</x:f>
        <x:v>185</x:v>
      </x:c>
      <x:c r="C4" s="31" t="n">
        <x:f>B4*(1+'04 Assumptions'!C5)</x:f>
        <x:v>196.10000000000002</x:v>
      </x:c>
      <x:c r="D4" s="31" t="n">
        <x:f>C4*(1+'04 Assumptions'!D5)</x:f>
        <x:v>209.82700000000003</x:v>
      </x:c>
      <x:c r="E4" s="31" t="n">
        <x:f>D4*(1+'04 Assumptions'!E5)</x:f>
        <x:v>226.61316000000005</x:v>
      </x:c>
      <x:c r="F4" s="31" t="n">
        <x:f>E4*(1+'04 Assumptions'!F5)</x:f>
        <x:v>244.74221280000006</x:v>
      </x:c>
      <x:c r="G4" s="31" t="n">
        <x:f>F4*(1+'04 Assumptions'!G5)</x:f>
        <x:v>264.32158982400006</x:v>
      </x:c>
    </x:row>
    <x:row r="5">
      <x:c r="A5" s="10" t="str">
        <x:v>Revenue Growth</x:v>
      </x:c>
      <x:c r="B5" s="22"/>
      <x:c r="C5" s="40" t="n">
        <x:f>'04 Assumptions'!C5</x:f>
        <x:v>0.06</x:v>
      </x:c>
      <x:c r="D5" s="40" t="n">
        <x:f>'04 Assumptions'!D5</x:f>
        <x:v>0.07</x:v>
      </x:c>
      <x:c r="E5" s="40" t="n">
        <x:f>'04 Assumptions'!E5</x:f>
        <x:v>0.08</x:v>
      </x:c>
      <x:c r="F5" s="40" t="n">
        <x:f>'04 Assumptions'!F5</x:f>
        <x:v>0.08</x:v>
      </x:c>
      <x:c r="G5" s="40" t="n">
        <x:f>'04 Assumptions'!G5</x:f>
        <x:v>0.08</x:v>
      </x:c>
    </x:row>
    <x:row r="6">
      <x:c r="A6" s="10" t="str">
        <x:v>EBITDA Margin</x:v>
      </x:c>
      <x:c r="B6" s="40" t="n">
        <x:f>'03 Historical Financials'!D6</x:f>
        <x:v>0.141</x:v>
      </x:c>
      <x:c r="C6" s="40" t="n">
        <x:f>'04 Assumptions'!C6</x:f>
        <x:v>0.14</x:v>
      </x:c>
      <x:c r="D6" s="40" t="n">
        <x:f>'04 Assumptions'!D6</x:f>
        <x:v>0.1475</x:v>
      </x:c>
      <x:c r="E6" s="40" t="n">
        <x:f>'04 Assumptions'!E6</x:f>
        <x:v>0.155</x:v>
      </x:c>
      <x:c r="F6" s="40" t="n">
        <x:f>'04 Assumptions'!F6</x:f>
        <x:v>0.1625</x:v>
      </x:c>
      <x:c r="G6" s="40" t="n">
        <x:f>'04 Assumptions'!G6</x:f>
        <x:v>0.17</x:v>
      </x:c>
    </x:row>
    <x:row r="7">
      <x:c r="A7" s="10" t="str">
        <x:v>EBITDA ($mm)</x:v>
      </x:c>
      <x:c r="B7" s="27" t="n">
        <x:f>'03 Historical Financials'!D5</x:f>
        <x:v>26</x:v>
      </x:c>
      <x:c r="C7" s="31" t="n">
        <x:f>C4*C6</x:f>
        <x:v>27.454000000000004</x:v>
      </x:c>
      <x:c r="D7" s="31" t="n">
        <x:f>D4*D6</x:f>
        <x:v>30.949482500000002</x:v>
      </x:c>
      <x:c r="E7" s="31" t="n">
        <x:f>E4*E6</x:f>
        <x:v>35.12503980000001</x:v>
      </x:c>
      <x:c r="F7" s="31" t="n">
        <x:f>F4*F6</x:f>
        <x:v>39.77060958000001</x:v>
      </x:c>
      <x:c r="G7" s="31" t="n">
        <x:f>G4*G6</x:f>
        <x:v>44.93467027008001</x:v>
      </x:c>
    </x:row>
    <x:row r="8">
      <x:c r="A8" s="10" t="str">
        <x:v>Depreciation ($mm)</x:v>
      </x:c>
      <x:c r="B8" s="27" t="n">
        <x:f>'03 Historical Financials'!D7</x:f>
        <x:v>4</x:v>
      </x:c>
      <x:c r="C8" s="27" t="n">
        <x:f>'04 Assumptions'!C10</x:f>
        <x:v>4</x:v>
      </x:c>
      <x:c r="D8" s="27" t="n">
        <x:f>'04 Assumptions'!D10</x:f>
        <x:v>4</x:v>
      </x:c>
      <x:c r="E8" s="27" t="n">
        <x:f>'04 Assumptions'!E10</x:f>
        <x:v>4</x:v>
      </x:c>
      <x:c r="F8" s="27" t="n">
        <x:f>'04 Assumptions'!F10</x:f>
        <x:v>4</x:v>
      </x:c>
      <x:c r="G8" s="27" t="n">
        <x:f>'04 Assumptions'!G10</x:f>
        <x:v>4</x:v>
      </x:c>
    </x:row>
    <x:row r="9">
      <x:c r="A9" s="10" t="str">
        <x:v>EBIT ($mm)</x:v>
      </x:c>
      <x:c r="B9" s="27" t="n">
        <x:f>B7-B8</x:f>
        <x:v>22</x:v>
      </x:c>
      <x:c r="C9" s="31" t="n">
        <x:f>C7-C8</x:f>
        <x:v>23.454000000000004</x:v>
      </x:c>
      <x:c r="D9" s="31" t="n">
        <x:f>D7-D8</x:f>
        <x:v>26.949482500000002</x:v>
      </x:c>
      <x:c r="E9" s="31" t="n">
        <x:f>E7-E8</x:f>
        <x:v>31.12503980000001</x:v>
      </x:c>
      <x:c r="F9" s="31" t="n">
        <x:f>F7-F8</x:f>
        <x:v>35.77060958000001</x:v>
      </x:c>
      <x:c r="G9" s="31" t="n">
        <x:f>G7-G8</x:f>
        <x:v>40.93467027008001</x:v>
      </x:c>
    </x:row>
    <x:row r="10">
      <x:c r="A10" s="10" t="str">
        <x:v>Cash Taxes ($mm)</x:v>
      </x:c>
      <x:c r="B10" s="27" t="n">
        <x:f>B9*'04 Assumptions'!C9</x:f>
        <x:v>5.5</x:v>
      </x:c>
      <x:c r="C10" s="31" t="n">
        <x:f>MAX(0,C9*'04 Assumptions'!C9)</x:f>
        <x:v>5.863500000000001</x:v>
      </x:c>
      <x:c r="D10" s="31" t="n">
        <x:f>MAX(0,D9*'04 Assumptions'!D9)</x:f>
        <x:v>6.7373706250000005</x:v>
      </x:c>
      <x:c r="E10" s="31" t="n">
        <x:f>MAX(0,E9*'04 Assumptions'!E9)</x:f>
        <x:v>7.781259950000003</x:v>
      </x:c>
      <x:c r="F10" s="31" t="n">
        <x:f>MAX(0,F9*'04 Assumptions'!F9)</x:f>
        <x:v>8.942652395000003</x:v>
      </x:c>
      <x:c r="G10" s="31" t="n">
        <x:f>MAX(0,G9*'04 Assumptions'!G9)</x:f>
        <x:v>10.233667567520003</x:v>
      </x:c>
    </x:row>
    <x:row r="11">
      <x:c r="A11" s="10" t="str">
        <x:v>NOPAT ($mm)</x:v>
      </x:c>
      <x:c r="B11" s="27" t="n">
        <x:f>B9-B10</x:f>
        <x:v>16.5</x:v>
      </x:c>
      <x:c r="C11" s="31" t="n">
        <x:f>C9-C10</x:f>
        <x:v>17.590500000000002</x:v>
      </x:c>
      <x:c r="D11" s="31" t="n">
        <x:f>D9-D10</x:f>
        <x:v>20.212111875</x:v>
      </x:c>
      <x:c r="E11" s="31" t="n">
        <x:f>E9-E10</x:f>
        <x:v>23.343779850000008</x:v>
      </x:c>
      <x:c r="F11" s="31" t="n">
        <x:f>F9-F10</x:f>
        <x:v>26.82795718500001</x:v>
      </x:c>
      <x:c r="G11" s="31" t="n">
        <x:f>G9-G10</x:f>
        <x:v>30.70100270256001</x:v>
      </x:c>
    </x:row>
    <x:row r="12">
      <x:c r="A12" s="10" t="str">
        <x:v>D&amp;A Addback ($mm)</x:v>
      </x:c>
      <x:c r="B12" s="27" t="n">
        <x:f>B8</x:f>
        <x:v>4</x:v>
      </x:c>
      <x:c r="C12" s="31" t="n">
        <x:f>C8</x:f>
        <x:v>4</x:v>
      </x:c>
      <x:c r="D12" s="31" t="n">
        <x:f>D8</x:f>
        <x:v>4</x:v>
      </x:c>
      <x:c r="E12" s="31" t="n">
        <x:f>E8</x:f>
        <x:v>4</x:v>
      </x:c>
      <x:c r="F12" s="31" t="n">
        <x:f>F8</x:f>
        <x:v>4</x:v>
      </x:c>
      <x:c r="G12" s="31" t="n">
        <x:f>G8</x:f>
        <x:v>4</x:v>
      </x:c>
    </x:row>
    <x:row r="13">
      <x:c r="A13" s="10" t="str">
        <x:v>Capital Expenditures ($mm)</x:v>
      </x:c>
      <x:c r="B13" s="27" t="n">
        <x:f>B8</x:f>
        <x:v>4</x:v>
      </x:c>
      <x:c r="C13" s="22" t="n">
        <x:f>'04 Assumptions'!C7</x:f>
        <x:v>4</x:v>
      </x:c>
      <x:c r="D13" s="22" t="n">
        <x:f>'04 Assumptions'!D7</x:f>
        <x:v>4</x:v>
      </x:c>
      <x:c r="E13" s="22" t="n">
        <x:f>'04 Assumptions'!E7</x:f>
        <x:v>4</x:v>
      </x:c>
      <x:c r="F13" s="22" t="n">
        <x:f>'04 Assumptions'!F7</x:f>
        <x:v>4</x:v>
      </x:c>
      <x:c r="G13" s="22" t="n">
        <x:f>'04 Assumptions'!G7</x:f>
        <x:v>4</x:v>
      </x:c>
    </x:row>
    <x:row r="14">
      <x:c r="A14" s="10" t="str">
        <x:v>Net Working Capital ($mm)</x:v>
      </x:c>
      <x:c r="B14" s="27" t="n">
        <x:f>'03 Historical Financials'!D8</x:f>
        <x:v>22</x:v>
      </x:c>
      <x:c r="C14" s="31" t="n">
        <x:f>B14+C15</x:f>
        <x:v>22.222</x:v>
      </x:c>
      <x:c r="D14" s="31" t="n">
        <x:f>C14+D15</x:f>
        <x:v>22.496540000000003</x:v>
      </x:c>
      <x:c r="E14" s="31" t="n">
        <x:f>D14+E15</x:f>
        <x:v>22.832263200000003</x:v>
      </x:c>
      <x:c r="F14" s="31" t="n">
        <x:f>E14+F15</x:f>
        <x:v>23.194844256000003</x:v>
      </x:c>
      <x:c r="G14" s="31" t="n">
        <x:f>F14+G15</x:f>
        <x:v>23.586431796480003</x:v>
      </x:c>
    </x:row>
    <x:row r="15">
      <x:c r="A15" s="10" t="str">
        <x:v>Change in NWC ($mm)</x:v>
      </x:c>
      <x:c r="B15" s="27" t="n">
        <x:f>0</x:f>
        <x:v>0</x:v>
      </x:c>
      <x:c r="C15" s="31" t="n">
        <x:f>(C4-B4)*'04 Assumptions'!C8</x:f>
        <x:v>0.22200000000000045</x:v>
      </x:c>
      <x:c r="D15" s="31" t="n">
        <x:f>(D4-C4)*'04 Assumptions'!D8</x:f>
        <x:v>0.27454000000000006</x:v>
      </x:c>
      <x:c r="E15" s="31" t="n">
        <x:f>(E4-D4)*'04 Assumptions'!E8</x:f>
        <x:v>0.3357232000000005</x:v>
      </x:c>
      <x:c r="F15" s="31" t="n">
        <x:f>(F4-E4)*'04 Assumptions'!F8</x:f>
        <x:v>0.36258105600000023</x:v>
      </x:c>
      <x:c r="G15" s="31" t="n">
        <x:f>(G4-F4)*'04 Assumptions'!G8</x:f>
        <x:v>0.39158754047999994</x:v>
      </x:c>
    </x:row>
    <x:row r="16">
      <x:c r="A16" s="63" t="str">
        <x:v>Unlevered Free Cash Flow ($mm)</x:v>
      </x:c>
      <x:c r="B16" s="43" t="n">
        <x:f>B11+B12-B13-B15</x:f>
        <x:v>16.5</x:v>
      </x:c>
      <x:c r="C16" s="38" t="n">
        <x:f>C11+C12-C13-C15</x:f>
        <x:v>17.3685</x:v>
      </x:c>
      <x:c r="D16" s="38" t="n">
        <x:f>D11+D12-D13-D15</x:f>
        <x:v>19.937571875</x:v>
      </x:c>
      <x:c r="E16" s="38" t="n">
        <x:f>E11+E12-E13-E15</x:f>
        <x:v>23.008056650000007</x:v>
      </x:c>
      <x:c r="F16" s="38" t="n">
        <x:f>F11+F12-F13-F15</x:f>
        <x:v>26.46537612900001</x:v>
      </x:c>
      <x:c r="G16" s="38" t="n">
        <x:f>G11+G12-G13-G15</x:f>
        <x:v>30.30941516208001</x:v>
      </x:c>
    </x:row>
    <x:row r="17">
      <x:c r="A17" s="10"/>
      <x:c r="B17" s="2"/>
      <x:c r="C17" s="2"/>
      <x:c r="D17" s="2"/>
      <x:c r="E17" s="2"/>
      <x:c r="F17" s="2"/>
      <x:c r="G17" s="2"/>
    </x:row>
    <x:row r="18" ht="20" customHeight="1">
      <x:c r="A18" s="12" t="str">
        <x:v>Unlevered FCF is available for cash interest and senior debt paydown in the debt schedule.</x:v>
      </x:c>
      <x:c r="B18" s="12" t="str">
        <x:v>Unlevered FCF is available for cash interest and senior debt paydown in the debt schedule.</x:v>
      </x:c>
      <x:c r="C18" s="12" t="str">
        <x:v>Unlevered FCF is available for cash interest and senior debt paydown in the debt schedule.</x:v>
      </x:c>
      <x:c r="D18" s="12" t="str">
        <x:v>Unlevered FCF is available for cash interest and senior debt paydown in the debt schedule.</x:v>
      </x:c>
      <x:c r="E18" s="12" t="str">
        <x:v>Unlevered FCF is available for cash interest and senior debt paydown in the debt schedule.</x:v>
      </x:c>
      <x:c r="F18" s="12" t="str">
        <x:v>Unlevered FCF is available for cash interest and senior debt paydown in the debt schedule.</x:v>
      </x:c>
      <x:c r="G18" s="12" t="str">
        <x:v>Unlevered FCF is available for cash interest and senior debt paydown in the debt schedule.</x:v>
      </x:c>
    </x:row>
    <x:row r="19">
      <x:c r="A19" s="62"/>
    </x:row>
    <x:row r="20">
      <x:c r="A20" s="62"/>
    </x:row>
    <x:row r="21">
      <x:c r="A21" s="62"/>
    </x:row>
    <x:row r="22">
      <x:c r="A22" s="62"/>
    </x:row>
    <x:row r="23">
      <x:c r="A23" s="62"/>
    </x:row>
    <x:row r="24">
      <x:c r="A24" s="62"/>
    </x:row>
    <x:row r="25">
      <x:c r="A25" s="62"/>
    </x:row>
    <x:row r="26">
      <x:c r="A26" s="62"/>
    </x:row>
    <x:row r="27">
      <x:c r="A27" s="62"/>
    </x:row>
    <x:row r="28">
      <x:c r="A28" s="62"/>
    </x:row>
    <x:row r="29">
      <x:c r="A29" s="62"/>
    </x:row>
    <x:row r="30">
      <x:c r="A30" s="62"/>
    </x:row>
    <x:row r="31">
      <x:c r="A31" s="62"/>
    </x:row>
    <x:row r="32">
      <x:c r="A32" s="62"/>
    </x:row>
    <x:row r="33">
      <x:c r="A33" s="62"/>
    </x:row>
    <x:row r="34">
      <x:c r="A34" s="62"/>
    </x:row>
    <x:row r="35">
      <x:c r="A35" s="62"/>
    </x:row>
    <x:row r="36">
      <x:c r="A36" s="62"/>
    </x:row>
    <x:row r="37">
      <x:c r="A37" s="62"/>
    </x:row>
    <x:row r="38">
      <x:c r="A38" s="62"/>
    </x:row>
    <x:row r="39">
      <x:c r="A39" s="62"/>
    </x:row>
    <x:row r="40">
      <x:c r="A40" s="62"/>
    </x:row>
    <x:row r="41">
      <x:c r="A41" s="62"/>
    </x:row>
    <x:row r="42">
      <x:c r="A42" s="62"/>
    </x:row>
    <x:row r="43">
      <x:c r="A43" s="62"/>
    </x:row>
    <x:row r="44">
      <x:c r="A44" s="62"/>
    </x:row>
    <x:row r="45">
      <x:c r="A45" s="62"/>
    </x:row>
    <x:row r="46">
      <x:c r="A46" s="62"/>
    </x:row>
    <x:row r="47">
      <x:c r="A47" s="62"/>
    </x:row>
    <x:row r="48">
      <x:c r="A48" s="62"/>
    </x:row>
    <x:row r="49">
      <x:c r="A49" s="62"/>
    </x:row>
    <x:row r="50">
      <x:c r="A50" s="62"/>
    </x:row>
  </x:sheetData>
  <x:mergeCells>
    <x:mergeCell ref="A1:G1"/>
    <x:mergeCell ref="A18:G18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3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</x:cols>
  <x:sheetData>
    <x:row r="1" ht="25" customHeight="1">
      <x:c r="A1" s="5" t="str">
        <x:v>Debt Schedule</x:v>
      </x:c>
      <x:c r="B1" s="5" t="str">
        <x:v>Debt Schedule</x:v>
      </x:c>
      <x:c r="C1" s="5" t="str">
        <x:v>Debt Schedule</x:v>
      </x:c>
      <x:c r="D1" s="5" t="str">
        <x:v>Debt Schedule</x:v>
      </x:c>
      <x:c r="E1" s="5" t="str">
        <x:v>Debt Schedule</x:v>
      </x:c>
      <x:c r="F1" s="5" t="str">
        <x:v>Debt Schedule</x:v>
      </x:c>
    </x:row>
    <x:row r="2">
      <x:c r="A2" s="10"/>
      <x:c r="B2" s="2"/>
      <x:c r="C2" s="2"/>
      <x:c r="D2" s="2"/>
      <x:c r="E2" s="2"/>
      <x:c r="F2" s="2"/>
    </x:row>
    <x:row r="3">
      <x:c r="A3" s="56" t="str">
        <x:v>Metric</x:v>
      </x:c>
      <x:c r="B3" s="9" t="str">
        <x:v>Year 1</x:v>
      </x:c>
      <x:c r="C3" s="9" t="str">
        <x:v>Year 2</x:v>
      </x:c>
      <x:c r="D3" s="9" t="str">
        <x:v>Year 3</x:v>
      </x:c>
      <x:c r="E3" s="9" t="str">
        <x:v>Year 4</x:v>
      </x:c>
      <x:c r="F3" s="9" t="str">
        <x:v>Year 5</x:v>
      </x:c>
    </x:row>
    <x:row r="4">
      <x:c r="A4" s="10"/>
      <x:c r="B4" s="2"/>
      <x:c r="C4" s="2"/>
      <x:c r="D4" s="2"/>
      <x:c r="E4" s="2"/>
      <x:c r="F4" s="2"/>
    </x:row>
    <x:row r="5" ht="20" customHeight="1">
      <x:c r="A5" s="12" t="str">
        <x:v>Senior Debt</x:v>
      </x:c>
      <x:c r="B5" s="12" t="str">
        <x:v>Senior Debt</x:v>
      </x:c>
      <x:c r="C5" s="12" t="str">
        <x:v>Senior Debt</x:v>
      </x:c>
      <x:c r="D5" s="12" t="str">
        <x:v>Senior Debt</x:v>
      </x:c>
      <x:c r="E5" s="12" t="str">
        <x:v>Senior Debt</x:v>
      </x:c>
      <x:c r="F5" s="12" t="str">
        <x:v>Senior Debt</x:v>
      </x:c>
    </x:row>
    <x:row r="6">
      <x:c r="A6" s="10" t="str">
        <x:v>Beginning Balance ($mm)</x:v>
      </x:c>
      <x:c r="B6" s="27" t="n">
        <x:f>'04 Assumptions'!E16</x:f>
        <x:v>120</x:v>
      </x:c>
      <x:c r="C6" s="31" t="n">
        <x:f>B11</x:f>
        <x:v>113.8315</x:v>
      </x:c>
      <x:c r="D6" s="31" t="n">
        <x:f>C11</x:f>
        <x:v>104.803818125</x:v>
      </x:c>
      <x:c r="E6" s="31" t="n">
        <x:f>D11</x:f>
        <x:v>92.2455905625</x:v>
      </x:c>
      <x:c r="F6" s="31" t="n">
        <x:f>E11</x:f>
        <x:v>75.55978186725</x:v>
      </x:c>
    </x:row>
    <x:row r="7">
      <x:c r="A7" s="10" t="str">
        <x:v>Cash Interest Expense ($mm)</x:v>
      </x:c>
      <x:c r="B7" s="27" t="n">
        <x:f>B6*'04 Assumptions'!E17</x:f>
        <x:v>7.199999999999999</x:v>
      </x:c>
      <x:c r="C7" s="27" t="n">
        <x:f>C6*'04 Assumptions'!E17</x:f>
        <x:v>6.82989</x:v>
      </x:c>
      <x:c r="D7" s="27" t="n">
        <x:f>D6*'04 Assumptions'!E17</x:f>
        <x:v>6.2882290875</x:v>
      </x:c>
      <x:c r="E7" s="27" t="n">
        <x:f>E6*'04 Assumptions'!E17</x:f>
        <x:v>5.53473543375</x:v>
      </x:c>
      <x:c r="F7" s="27" t="n">
        <x:f>F6*'04 Assumptions'!E17</x:f>
        <x:v>4.533586912034999</x:v>
      </x:c>
    </x:row>
    <x:row r="8">
      <x:c r="A8" s="10" t="str">
        <x:v>Required Amortization ($mm)</x:v>
      </x:c>
      <x:c r="B8" s="27" t="n">
        <x:f>MIN(B6,'04 Assumptions'!$E$16*'04 Assumptions'!$E$18)</x:f>
        <x:v>6</x:v>
      </x:c>
      <x:c r="C8" s="27" t="n">
        <x:f>MIN(C6,'04 Assumptions'!$E$16*'04 Assumptions'!$E$18)</x:f>
        <x:v>6</x:v>
      </x:c>
      <x:c r="D8" s="27" t="n">
        <x:f>MIN(D6,'04 Assumptions'!$E$16*'04 Assumptions'!$E$18)</x:f>
        <x:v>6</x:v>
      </x:c>
      <x:c r="E8" s="27" t="n">
        <x:f>MIN(E6,'04 Assumptions'!$E$16*'04 Assumptions'!$E$18)</x:f>
        <x:v>6</x:v>
      </x:c>
      <x:c r="F8" s="27" t="n">
        <x:f>MIN(F6,'04 Assumptions'!$E$16*'04 Assumptions'!$E$18)</x:f>
        <x:v>6</x:v>
      </x:c>
    </x:row>
    <x:row r="9">
      <x:c r="A9" s="10" t="str">
        <x:v>Excess Cash Sweep ($mm)</x:v>
      </x:c>
      <x:c r="B9" s="27" t="n">
        <x:f>MIN(MAX(0,B6-B8),MAX(0,B24-B8)*'04 Assumptions'!E19)</x:f>
        <x:v>0.16850000000000165</x:v>
      </x:c>
      <x:c r="C9" s="27" t="n">
        <x:f>MIN(MAX(0,C6-C8),MAX(0,C24-C8)*'04 Assumptions'!E19)</x:f>
        <x:v>3.0276818750000007</x:v>
      </x:c>
      <x:c r="D9" s="27" t="n">
        <x:f>MIN(MAX(0,D6-D8),MAX(0,D24-D8)*'04 Assumptions'!E19)</x:f>
        <x:v>6.558227562500008</x:v>
      </x:c>
      <x:c r="E9" s="27" t="n">
        <x:f>MIN(MAX(0,E6-E8),MAX(0,E24-E8)*'04 Assumptions'!E19)</x:f>
        <x:v>10.68580869525001</x:v>
      </x:c>
      <x:c r="F9" s="27" t="n">
        <x:f>MIN(MAX(0,F6-F8),MAX(0,F24-F8)*'04 Assumptions'!E19)</x:f>
        <x:v>15.44609961004501</x:v>
      </x:c>
    </x:row>
    <x:row r="10">
      <x:c r="A10" s="10" t="str">
        <x:v>Total Principal Paydown ($mm)</x:v>
      </x:c>
      <x:c r="B10" s="31" t="n">
        <x:f>SUM(B8:B9)</x:f>
        <x:v>6.168500000000002</x:v>
      </x:c>
      <x:c r="C10" s="31" t="n">
        <x:f>SUM(C8:C9)</x:f>
        <x:v>9.027681875</x:v>
      </x:c>
      <x:c r="D10" s="31" t="n">
        <x:f>SUM(D8:D9)</x:f>
        <x:v>12.558227562500008</x:v>
      </x:c>
      <x:c r="E10" s="31" t="n">
        <x:f>SUM(E8:E9)</x:f>
        <x:v>16.68580869525001</x:v>
      </x:c>
      <x:c r="F10" s="31" t="n">
        <x:f>SUM(F8:F9)</x:f>
        <x:v>21.44609961004501</x:v>
      </x:c>
    </x:row>
    <x:row r="11">
      <x:c r="A11" s="63" t="str">
        <x:v>Ending Balance ($mm)</x:v>
      </x:c>
      <x:c r="B11" s="38" t="n">
        <x:f>B6-B10</x:f>
        <x:v>113.8315</x:v>
      </x:c>
      <x:c r="C11" s="38" t="n">
        <x:f>C6-C10</x:f>
        <x:v>104.803818125</x:v>
      </x:c>
      <x:c r="D11" s="38" t="n">
        <x:f>D6-D10</x:f>
        <x:v>92.2455905625</x:v>
      </x:c>
      <x:c r="E11" s="38" t="n">
        <x:f>E6-E10</x:f>
        <x:v>75.55978186725</x:v>
      </x:c>
      <x:c r="F11" s="38" t="n">
        <x:f>F6-F10</x:f>
        <x:v>54.113682257204985</x:v>
      </x:c>
    </x:row>
    <x:row r="12">
      <x:c r="A12" s="10"/>
      <x:c r="B12" s="2"/>
      <x:c r="C12" s="2"/>
      <x:c r="D12" s="2"/>
      <x:c r="E12" s="2"/>
      <x:c r="F12" s="2"/>
    </x:row>
    <x:row r="13" ht="20" customHeight="1">
      <x:c r="A13" s="12" t="str">
        <x:v>Subordinated Debt</x:v>
      </x:c>
      <x:c r="B13" s="12" t="str">
        <x:v>Subordinated Debt</x:v>
      </x:c>
      <x:c r="C13" s="12" t="str">
        <x:v>Subordinated Debt</x:v>
      </x:c>
      <x:c r="D13" s="12" t="str">
        <x:v>Subordinated Debt</x:v>
      </x:c>
      <x:c r="E13" s="12" t="str">
        <x:v>Subordinated Debt</x:v>
      </x:c>
      <x:c r="F13" s="12" t="str">
        <x:v>Subordinated Debt</x:v>
      </x:c>
    </x:row>
    <x:row r="14">
      <x:c r="A14" s="10" t="str">
        <x:v>Beginning Balance ($mm)</x:v>
      </x:c>
      <x:c r="B14" s="27" t="n">
        <x:f>'04 Assumptions'!E21</x:f>
        <x:v>40</x:v>
      </x:c>
      <x:c r="C14" s="31" t="n">
        <x:f>B18</x:f>
        <x:v>40.8</x:v>
      </x:c>
      <x:c r="D14" s="31" t="n">
        <x:f>C18</x:f>
        <x:v>41.616</x:v>
      </x:c>
      <x:c r="E14" s="31" t="n">
        <x:f>D18</x:f>
        <x:v>42.44832</x:v>
      </x:c>
      <x:c r="F14" s="31" t="n">
        <x:f>E18</x:f>
        <x:v>43.297286400000004</x:v>
      </x:c>
    </x:row>
    <x:row r="15">
      <x:c r="A15" s="10" t="str">
        <x:v>Cash Interest Expense ($mm)</x:v>
      </x:c>
      <x:c r="B15" s="27" t="n">
        <x:f>B14*'04 Assumptions'!E22</x:f>
        <x:v>4</x:v>
      </x:c>
      <x:c r="C15" s="27" t="n">
        <x:f>C14*'04 Assumptions'!E22</x:f>
        <x:v>4.08</x:v>
      </x:c>
      <x:c r="D15" s="27" t="n">
        <x:f>D14*'04 Assumptions'!E22</x:f>
        <x:v>4.1616</x:v>
      </x:c>
      <x:c r="E15" s="27" t="n">
        <x:f>E14*'04 Assumptions'!E22</x:f>
        <x:v>4.244832000000001</x:v>
      </x:c>
      <x:c r="F15" s="27" t="n">
        <x:f>F14*'04 Assumptions'!E22</x:f>
        <x:v>4.329728640000001</x:v>
      </x:c>
    </x:row>
    <x:row r="16">
      <x:c r="A16" s="10" t="str">
        <x:v>PIK Interest ($mm)</x:v>
      </x:c>
      <x:c r="B16" s="27" t="n">
        <x:f>B14*'04 Assumptions'!E23</x:f>
        <x:v>0.8</x:v>
      </x:c>
      <x:c r="C16" s="27" t="n">
        <x:f>C14*'04 Assumptions'!E23</x:f>
        <x:v>0.816</x:v>
      </x:c>
      <x:c r="D16" s="27" t="n">
        <x:f>D14*'04 Assumptions'!E23</x:f>
        <x:v>0.8323200000000001</x:v>
      </x:c>
      <x:c r="E16" s="27" t="n">
        <x:f>E14*'04 Assumptions'!E23</x:f>
        <x:v>0.8489664000000001</x:v>
      </x:c>
      <x:c r="F16" s="27" t="n">
        <x:f>F14*'04 Assumptions'!E23</x:f>
        <x:v>0.8659457280000001</x:v>
      </x:c>
    </x:row>
    <x:row r="17">
      <x:c r="A17" s="10" t="str">
        <x:v>Principal Amortization ($mm)</x:v>
      </x:c>
      <x:c r="B17" s="27" t="n">
        <x:f>MIN(B14,'04 Assumptions'!$E$21*'04 Assumptions'!E24)</x:f>
        <x:v>0</x:v>
      </x:c>
      <x:c r="C17" s="27" t="n">
        <x:f>MIN(C14,'04 Assumptions'!$E$21*'04 Assumptions'!E24)</x:f>
        <x:v>0</x:v>
      </x:c>
      <x:c r="D17" s="27" t="n">
        <x:f>MIN(D14,'04 Assumptions'!$E$21*'04 Assumptions'!E24)</x:f>
        <x:v>0</x:v>
      </x:c>
      <x:c r="E17" s="27" t="n">
        <x:f>MIN(E14,'04 Assumptions'!$E$21*'04 Assumptions'!E24)</x:f>
        <x:v>0</x:v>
      </x:c>
      <x:c r="F17" s="27" t="n">
        <x:f>MIN(F14,'04 Assumptions'!$E$21*'04 Assumptions'!E24)</x:f>
        <x:v>0</x:v>
      </x:c>
    </x:row>
    <x:row r="18">
      <x:c r="A18" s="63" t="str">
        <x:v>Ending Balance ($mm)</x:v>
      </x:c>
      <x:c r="B18" s="38" t="n">
        <x:f>B14+B16-B17</x:f>
        <x:v>40.8</x:v>
      </x:c>
      <x:c r="C18" s="38" t="n">
        <x:f>C14+C16-C17</x:f>
        <x:v>41.616</x:v>
      </x:c>
      <x:c r="D18" s="38" t="n">
        <x:f>D14+D16-D17</x:f>
        <x:v>42.44832</x:v>
      </x:c>
      <x:c r="E18" s="38" t="n">
        <x:f>E14+E16-E17</x:f>
        <x:v>43.297286400000004</x:v>
      </x:c>
      <x:c r="F18" s="38" t="n">
        <x:f>F14+F16-F17</x:f>
        <x:v>44.163232128000004</x:v>
      </x:c>
    </x:row>
    <x:row r="19">
      <x:c r="A19" s="10"/>
      <x:c r="B19" s="2"/>
      <x:c r="C19" s="2"/>
      <x:c r="D19" s="2"/>
      <x:c r="E19" s="2"/>
      <x:c r="F19" s="2"/>
    </x:row>
    <x:row r="20" ht="20" customHeight="1">
      <x:c r="A20" s="12" t="str">
        <x:v>Cash Flow and Debt Paydown</x:v>
      </x:c>
      <x:c r="B20" s="12" t="str">
        <x:v>Cash Flow and Debt Paydown</x:v>
      </x:c>
      <x:c r="C20" s="12" t="str">
        <x:v>Cash Flow and Debt Paydown</x:v>
      </x:c>
      <x:c r="D20" s="12" t="str">
        <x:v>Cash Flow and Debt Paydown</x:v>
      </x:c>
      <x:c r="E20" s="12" t="str">
        <x:v>Cash Flow and Debt Paydown</x:v>
      </x:c>
      <x:c r="F20" s="12" t="str">
        <x:v>Cash Flow and Debt Paydown</x:v>
      </x:c>
    </x:row>
    <x:row r="21">
      <x:c r="A21" s="10" t="str">
        <x:v>Unlevered FCF ($mm)</x:v>
      </x:c>
      <x:c r="B21" s="27" t="n">
        <x:f>'06 Operating Model'!C16</x:f>
        <x:v>17.3685</x:v>
      </x:c>
      <x:c r="C21" s="27" t="n">
        <x:f>'06 Operating Model'!D16</x:f>
        <x:v>19.937571875</x:v>
      </x:c>
      <x:c r="D21" s="27" t="n">
        <x:f>'06 Operating Model'!E16</x:f>
        <x:v>23.008056650000007</x:v>
      </x:c>
      <x:c r="E21" s="27" t="n">
        <x:f>'06 Operating Model'!F16</x:f>
        <x:v>26.46537612900001</x:v>
      </x:c>
      <x:c r="F21" s="27" t="n">
        <x:f>'06 Operating Model'!G16</x:f>
        <x:v>30.30941516208001</x:v>
      </x:c>
    </x:row>
    <x:row r="22">
      <x:c r="A22" s="10" t="str">
        <x:v>Less: Senior Cash Interest ($mm)</x:v>
      </x:c>
      <x:c r="B22" s="31" t="n">
        <x:f>-B7</x:f>
        <x:v>-7.199999999999999</x:v>
      </x:c>
      <x:c r="C22" s="31" t="n">
        <x:f>-C7</x:f>
        <x:v>-6.82989</x:v>
      </x:c>
      <x:c r="D22" s="31" t="n">
        <x:f>-D7</x:f>
        <x:v>-6.2882290875</x:v>
      </x:c>
      <x:c r="E22" s="31" t="n">
        <x:f>-E7</x:f>
        <x:v>-5.53473543375</x:v>
      </x:c>
      <x:c r="F22" s="31" t="n">
        <x:f>-F7</x:f>
        <x:v>-4.533586912034999</x:v>
      </x:c>
    </x:row>
    <x:row r="23">
      <x:c r="A23" s="10" t="str">
        <x:v>Less: Sub Cash Interest ($mm)</x:v>
      </x:c>
      <x:c r="B23" s="31" t="n">
        <x:f>-B15</x:f>
        <x:v>-4</x:v>
      </x:c>
      <x:c r="C23" s="31" t="n">
        <x:f>-C15</x:f>
        <x:v>-4.08</x:v>
      </x:c>
      <x:c r="D23" s="31" t="n">
        <x:f>-D15</x:f>
        <x:v>-4.1616</x:v>
      </x:c>
      <x:c r="E23" s="31" t="n">
        <x:f>-E15</x:f>
        <x:v>-4.244832000000001</x:v>
      </x:c>
      <x:c r="F23" s="31" t="n">
        <x:f>-F15</x:f>
        <x:v>-4.329728640000001</x:v>
      </x:c>
    </x:row>
    <x:row r="24">
      <x:c r="A24" s="63" t="str">
        <x:v>Cash Available for Debt Paydown ($mm)</x:v>
      </x:c>
      <x:c r="B24" s="38" t="n">
        <x:f>SUM(B21:B23)</x:f>
        <x:v>6.168500000000002</x:v>
      </x:c>
      <x:c r="C24" s="38" t="n">
        <x:f>SUM(C21:C23)</x:f>
        <x:v>9.027681875</x:v>
      </x:c>
      <x:c r="D24" s="38" t="n">
        <x:f>SUM(D21:D23)</x:f>
        <x:v>12.558227562500008</x:v>
      </x:c>
      <x:c r="E24" s="38" t="n">
        <x:f>SUM(E21:E23)</x:f>
        <x:v>16.68580869525001</x:v>
      </x:c>
      <x:c r="F24" s="38" t="n">
        <x:f>SUM(F21:F23)</x:f>
        <x:v>21.44609961004501</x:v>
      </x:c>
    </x:row>
    <x:row r="25">
      <x:c r="A25" s="10" t="str">
        <x:v>Cash Applied to Senior Debt ($mm)</x:v>
      </x:c>
      <x:c r="B25" s="31" t="n">
        <x:f>B10</x:f>
        <x:v>6.168500000000002</x:v>
      </x:c>
      <x:c r="C25" s="31" t="n">
        <x:f>C10</x:f>
        <x:v>9.027681875</x:v>
      </x:c>
      <x:c r="D25" s="31" t="n">
        <x:f>D10</x:f>
        <x:v>12.558227562500008</x:v>
      </x:c>
      <x:c r="E25" s="31" t="n">
        <x:f>E10</x:f>
        <x:v>16.68580869525001</x:v>
      </x:c>
      <x:c r="F25" s="31" t="n">
        <x:f>F10</x:f>
        <x:v>21.44609961004501</x:v>
      </x:c>
    </x:row>
    <x:row r="26">
      <x:c r="A26" s="63" t="str">
        <x:v>Ending Net Debt ($mm)</x:v>
      </x:c>
      <x:c r="B26" s="38" t="n">
        <x:f>B11+B18</x:f>
        <x:v>154.63150000000002</x:v>
      </x:c>
      <x:c r="C26" s="38" t="n">
        <x:f>C11+C18</x:f>
        <x:v>146.419818125</x:v>
      </x:c>
      <x:c r="D26" s="38" t="n">
        <x:f>D11+D18</x:f>
        <x:v>134.6939105625</x:v>
      </x:c>
      <x:c r="E26" s="38" t="n">
        <x:f>E11+E18</x:f>
        <x:v>118.85706826725</x:v>
      </x:c>
      <x:c r="F26" s="38" t="n">
        <x:f>F11+F18</x:f>
        <x:v>98.27691438520499</x:v>
      </x:c>
    </x:row>
    <x:row r="27">
      <x:c r="A27" s="10"/>
      <x:c r="B27" s="2"/>
      <x:c r="C27" s="2"/>
      <x:c r="D27" s="2"/>
      <x:c r="E27" s="2"/>
      <x:c r="F27" s="2"/>
    </x:row>
    <x:row r="28" ht="20" customHeight="1">
      <x:c r="A28" s="12" t="str">
        <x:v>Debt Paydown Summary</x:v>
      </x:c>
      <x:c r="B28" s="12" t="str">
        <x:v>Debt Paydown Summary</x:v>
      </x:c>
      <x:c r="C28" s="12" t="str">
        <x:v>Debt Paydown Summary</x:v>
      </x:c>
      <x:c r="D28" s="12" t="str">
        <x:v>Debt Paydown Summary</x:v>
      </x:c>
      <x:c r="E28" s="12" t="str">
        <x:v>Debt Paydown Summary</x:v>
      </x:c>
      <x:c r="F28" s="12" t="str">
        <x:v>Debt Paydown Summary</x:v>
      </x:c>
    </x:row>
    <x:row r="29">
      <x:c r="A29" s="10" t="str">
        <x:v>Opening Senior Debt ($mm)</x:v>
      </x:c>
      <x:c r="B29" s="27" t="n">
        <x:f>'04 Assumptions'!E16</x:f>
        <x:v>120</x:v>
      </x:c>
      <x:c r="C29" s="2"/>
      <x:c r="D29" s="2"/>
      <x:c r="E29" s="2"/>
      <x:c r="F29" s="2"/>
    </x:row>
    <x:row r="30">
      <x:c r="A30" s="10" t="str">
        <x:v>Opening Sub Debt ($mm)</x:v>
      </x:c>
      <x:c r="B30" s="27" t="n">
        <x:f>'04 Assumptions'!E21</x:f>
        <x:v>40</x:v>
      </x:c>
      <x:c r="C30" s="2"/>
      <x:c r="D30" s="2"/>
      <x:c r="E30" s="2"/>
      <x:c r="F30" s="2"/>
    </x:row>
    <x:row r="31">
      <x:c r="A31" s="10" t="str">
        <x:v>Ending Net Debt ($mm)</x:v>
      </x:c>
      <x:c r="B31" s="31" t="n">
        <x:f>F26</x:f>
        <x:v>98.27691438520499</x:v>
      </x:c>
      <x:c r="C31" s="2"/>
      <x:c r="D31" s="2"/>
      <x:c r="E31" s="2"/>
      <x:c r="F31" s="2"/>
    </x:row>
    <x:row r="32">
      <x:c r="A32" s="10" t="str">
        <x:v>Net Debt Change ($mm)</x:v>
      </x:c>
      <x:c r="B32" s="31" t="n">
        <x:f>B29+B30-B31</x:f>
        <x:v>61.72308561479501</x:v>
      </x:c>
      <x:c r="C32" s="2"/>
      <x:c r="D32" s="2"/>
      <x:c r="E32" s="2"/>
      <x:c r="F32" s="2"/>
    </x:row>
    <x:row r="33">
      <x:c r="A33" s="10" t="str">
        <x:v>Senior Debt Paydown ($mm)</x:v>
      </x:c>
      <x:c r="B33" s="31" t="n">
        <x:f>B29-F11</x:f>
        <x:v>65.88631774279501</x:v>
      </x:c>
      <x:c r="C33" s="2"/>
      <x:c r="D33" s="2"/>
      <x:c r="E33" s="2"/>
      <x:c r="F33" s="2"/>
    </x:row>
    <x:row r="34">
      <x:c r="A34" s="62"/>
    </x:row>
    <x:row r="35">
      <x:c r="A35" s="62"/>
    </x:row>
    <x:row r="36">
      <x:c r="A36" s="62"/>
    </x:row>
    <x:row r="37">
      <x:c r="A37" s="62"/>
    </x:row>
    <x:row r="38">
      <x:c r="A38" s="62"/>
    </x:row>
    <x:row r="39">
      <x:c r="A39" s="62"/>
    </x:row>
    <x:row r="40">
      <x:c r="A40" s="62"/>
    </x:row>
    <x:row r="41">
      <x:c r="A41" s="62"/>
    </x:row>
    <x:row r="42">
      <x:c r="A42" s="62"/>
    </x:row>
    <x:row r="43">
      <x:c r="A43" s="62"/>
    </x:row>
    <x:row r="44">
      <x:c r="A44" s="62"/>
    </x:row>
    <x:row r="45">
      <x:c r="A45" s="62"/>
    </x:row>
    <x:row r="46">
      <x:c r="A46" s="62"/>
    </x:row>
    <x:row r="47">
      <x:c r="A47" s="62"/>
    </x:row>
    <x:row r="48">
      <x:c r="A48" s="62"/>
    </x:row>
    <x:row r="49">
      <x:c r="A49" s="62"/>
    </x:row>
    <x:row r="50">
      <x:c r="A50" s="62"/>
    </x:row>
  </x:sheetData>
  <x:mergeCells>
    <x:mergeCell ref="A1:F1"/>
    <x:mergeCell ref="A5:F5"/>
    <x:mergeCell ref="A13:F13"/>
    <x:mergeCell ref="A20:F20"/>
    <x:mergeCell ref="A28:F28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9" hidden="0" customWidth="1"/>
    <x:col min="2" max="2" width="18" hidden="0" customWidth="1"/>
    <x:col min="3" max="3" width="3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25" customHeight="1">
      <x:c r="A1" s="5" t="str">
        <x:v>Returns Analysis</x:v>
      </x:c>
      <x:c r="B1" s="5" t="str">
        <x:v>Returns Analysis</x:v>
      </x:c>
      <x:c r="C1" s="5" t="str">
        <x:v>Returns Analysis</x:v>
      </x:c>
      <x:c r="D1" s="5" t="str">
        <x:v>Returns Analysis</x:v>
      </x:c>
      <x:c r="E1" s="5" t="str">
        <x:v>Returns Analysis</x:v>
      </x:c>
      <x:c r="F1" s="5" t="str">
        <x:v>Returns Analysis</x:v>
      </x:c>
      <x:c r="G1" s="5" t="str">
        <x:v>Returns Analysis</x:v>
      </x:c>
      <x:c r="H1" s="5" t="str">
        <x:v>Returns Analysis</x:v>
      </x:c>
      <x:c r="I1" s="5" t="str">
        <x:v>Returns Analysis</x:v>
      </x:c>
    </x:row>
    <x:row r="2">
      <x:c r="A2" s="10"/>
      <x:c r="B2" s="2"/>
      <x:c r="C2" s="2"/>
      <x:c r="D2" s="2"/>
      <x:c r="E2" s="2"/>
      <x:c r="F2" s="2"/>
      <x:c r="G2" s="2"/>
      <x:c r="H2" s="2"/>
      <x:c r="I2" s="2"/>
    </x:row>
    <x:row r="3" ht="20" customHeight="1">
      <x:c r="A3" s="12" t="str">
        <x:v>Exit Valuation</x:v>
      </x:c>
      <x:c r="B3" s="12" t="str">
        <x:v>Exit Valuation</x:v>
      </x:c>
      <x:c r="C3" s="12" t="str">
        <x:v>Exit Valuation</x:v>
      </x:c>
      <x:c r="D3" s="12" t="str">
        <x:v>Exit Valuation</x:v>
      </x:c>
      <x:c r="E3" s="12" t="str">
        <x:v>Exit Valuation</x:v>
      </x:c>
      <x:c r="F3" s="12" t="str">
        <x:v>Exit Valuation</x:v>
      </x:c>
      <x:c r="G3" s="12" t="str">
        <x:v>Exit Valuation</x:v>
      </x:c>
      <x:c r="H3" s="12" t="str">
        <x:v>Exit Valuation</x:v>
      </x:c>
      <x:c r="I3" s="12" t="str">
        <x:v>Exit Valuation</x:v>
      </x:c>
    </x:row>
    <x:row r="4">
      <x:c r="A4" s="56" t="str">
        <x:v>Metric</x:v>
      </x:c>
      <x:c r="B4" s="9" t="str">
        <x:v>Value</x:v>
      </x:c>
      <x:c r="C4" s="2"/>
      <x:c r="D4" s="2"/>
      <x:c r="E4" s="2"/>
      <x:c r="F4" s="2"/>
      <x:c r="G4" s="2"/>
      <x:c r="H4" s="2"/>
      <x:c r="I4" s="2"/>
    </x:row>
    <x:row r="5">
      <x:c r="A5" s="10" t="str">
        <x:v>Exit EBITDA ($mm)</x:v>
      </x:c>
      <x:c r="B5" s="27" t="n">
        <x:f>'06 Operating Model'!G7</x:f>
        <x:v>44.93467027008001</x:v>
      </x:c>
      <x:c r="C5" s="2"/>
      <x:c r="D5" s="2"/>
      <x:c r="E5" s="2"/>
      <x:c r="F5" s="2"/>
      <x:c r="G5" s="2"/>
      <x:c r="H5" s="2"/>
      <x:c r="I5" s="2"/>
    </x:row>
    <x:row r="6">
      <x:c r="A6" s="10" t="str">
        <x:v>Exit Multiple</x:v>
      </x:c>
      <x:c r="B6" s="26" t="n">
        <x:f>'04 Assumptions'!B20</x:f>
        <x:v>11</x:v>
      </x:c>
      <x:c r="C6" s="2"/>
      <x:c r="D6" s="2"/>
      <x:c r="E6" s="2"/>
      <x:c r="F6" s="2"/>
      <x:c r="G6" s="2"/>
      <x:c r="H6" s="2"/>
      <x:c r="I6" s="2"/>
    </x:row>
    <x:row r="7">
      <x:c r="A7" s="10" t="str">
        <x:v>Exit Enterprise Value ($mm)</x:v>
      </x:c>
      <x:c r="B7" s="31" t="n">
        <x:f>B5*B6</x:f>
        <x:v>494.2813729708801</x:v>
      </x:c>
      <x:c r="C7" s="2"/>
      <x:c r="D7" s="2"/>
      <x:c r="E7" s="2"/>
      <x:c r="F7" s="2"/>
      <x:c r="G7" s="2"/>
      <x:c r="H7" s="2"/>
      <x:c r="I7" s="2"/>
    </x:row>
    <x:row r="8">
      <x:c r="A8" s="10" t="str">
        <x:v>Less: Ending Senior Debt ($mm)</x:v>
      </x:c>
      <x:c r="B8" s="27" t="n">
        <x:f>'07 Debt Schedule'!F11</x:f>
        <x:v>54.113682257204985</x:v>
      </x:c>
      <x:c r="C8" s="2"/>
      <x:c r="D8" s="2"/>
      <x:c r="E8" s="2"/>
      <x:c r="F8" s="2"/>
      <x:c r="G8" s="2"/>
      <x:c r="H8" s="2"/>
      <x:c r="I8" s="2"/>
    </x:row>
    <x:row r="9">
      <x:c r="A9" s="10" t="str">
        <x:v>Less: Ending Sub Debt ($mm)</x:v>
      </x:c>
      <x:c r="B9" s="27" t="n">
        <x:f>'07 Debt Schedule'!F18</x:f>
        <x:v>44.163232128000004</x:v>
      </x:c>
      <x:c r="C9" s="2"/>
      <x:c r="D9" s="2"/>
      <x:c r="E9" s="2"/>
      <x:c r="F9" s="2"/>
      <x:c r="G9" s="2"/>
      <x:c r="H9" s="2"/>
      <x:c r="I9" s="2"/>
    </x:row>
    <x:row r="10">
      <x:c r="A10" s="10" t="str">
        <x:v>Net Debt at Exit ($mm)</x:v>
      </x:c>
      <x:c r="B10" s="31" t="n">
        <x:f>SUM(B8:B9)</x:f>
        <x:v>98.27691438520499</x:v>
      </x:c>
      <x:c r="C10" s="2"/>
      <x:c r="D10" s="2"/>
      <x:c r="E10" s="2"/>
      <x:c r="F10" s="2"/>
      <x:c r="G10" s="2"/>
      <x:c r="H10" s="2"/>
      <x:c r="I10" s="2"/>
    </x:row>
    <x:row r="11">
      <x:c r="A11" s="63" t="str">
        <x:v>Equity Value at Exit ($mm)</x:v>
      </x:c>
      <x:c r="B11" s="38" t="n">
        <x:f>B7-B10</x:f>
        <x:v>396.00445858567514</x:v>
      </x:c>
      <x:c r="C11" s="2"/>
      <x:c r="D11" s="2"/>
      <x:c r="E11" s="2"/>
      <x:c r="F11" s="2"/>
      <x:c r="G11" s="2"/>
      <x:c r="H11" s="2"/>
      <x:c r="I11" s="2"/>
    </x:row>
    <x:row r="12">
      <x:c r="A12" s="10"/>
      <x:c r="B12" s="2"/>
      <x:c r="C12" s="2"/>
      <x:c r="D12" s="2"/>
      <x:c r="E12" s="2"/>
      <x:c r="F12" s="2"/>
      <x:c r="G12" s="2"/>
      <x:c r="H12" s="2"/>
      <x:c r="I12" s="2"/>
    </x:row>
    <x:row r="13" ht="20" customHeight="1">
      <x:c r="A13" s="12" t="str">
        <x:v>Sponsor Returns</x:v>
      </x:c>
      <x:c r="B13" s="12" t="str">
        <x:v>Sponsor Returns</x:v>
      </x:c>
      <x:c r="C13" s="12" t="str">
        <x:v>Sponsor Returns</x:v>
      </x:c>
      <x:c r="D13" s="12" t="str">
        <x:v>Sponsor Returns</x:v>
      </x:c>
      <x:c r="E13" s="12" t="str">
        <x:v>Sponsor Returns</x:v>
      </x:c>
      <x:c r="F13" s="12" t="str">
        <x:v>Sponsor Returns</x:v>
      </x:c>
      <x:c r="G13" s="12" t="str">
        <x:v>Sponsor Returns</x:v>
      </x:c>
      <x:c r="H13" s="12" t="str">
        <x:v>Sponsor Returns</x:v>
      </x:c>
      <x:c r="I13" s="12" t="str">
        <x:v>Sponsor Returns</x:v>
      </x:c>
    </x:row>
    <x:row r="14">
      <x:c r="A14" s="56" t="str">
        <x:v>Metric</x:v>
      </x:c>
      <x:c r="B14" s="9" t="str">
        <x:v>Value</x:v>
      </x:c>
      <x:c r="C14" s="2"/>
      <x:c r="D14" s="9" t="str">
        <x:v>Year 0</x:v>
      </x:c>
      <x:c r="E14" s="9" t="str">
        <x:v>Year 1</x:v>
      </x:c>
      <x:c r="F14" s="9" t="str">
        <x:v>Year 2</x:v>
      </x:c>
      <x:c r="G14" s="9" t="str">
        <x:v>Year 3</x:v>
      </x:c>
      <x:c r="H14" s="9" t="str">
        <x:v>Year 4</x:v>
      </x:c>
      <x:c r="I14" s="9" t="str">
        <x:v>Year 5</x:v>
      </x:c>
    </x:row>
    <x:row r="15">
      <x:c r="A15" s="10" t="str">
        <x:v>Sponsor Equity Invested ($mm)</x:v>
      </x:c>
      <x:c r="B15" s="27" t="n">
        <x:f>'05 Sources &amp; Uses'!B14</x:f>
        <x:v>112</x:v>
      </x:c>
      <x:c r="C15" s="2"/>
      <x:c r="D15" s="31" t="n">
        <x:f>-B15</x:f>
        <x:v>-112</x:v>
      </x:c>
      <x:c r="E15" s="31" t="n">
        <x:f>0</x:f>
        <x:v>0</x:v>
      </x:c>
      <x:c r="F15" s="31" t="n">
        <x:f>0</x:f>
        <x:v>0</x:v>
      </x:c>
      <x:c r="G15" s="31" t="n">
        <x:f>0</x:f>
        <x:v>0</x:v>
      </x:c>
      <x:c r="H15" s="31" t="n">
        <x:f>0</x:f>
        <x:v>0</x:v>
      </x:c>
      <x:c r="I15" s="31" t="n">
        <x:f>B16</x:f>
        <x:v>396.00445858567514</x:v>
      </x:c>
    </x:row>
    <x:row r="16">
      <x:c r="A16" s="10" t="str">
        <x:v>Exit Equity Proceeds ($mm)</x:v>
      </x:c>
      <x:c r="B16" s="31" t="n">
        <x:f>B11</x:f>
        <x:v>396.00445858567514</x:v>
      </x:c>
      <x:c r="C16" s="2"/>
      <x:c r="D16" s="2"/>
      <x:c r="E16" s="2"/>
      <x:c r="F16" s="2"/>
      <x:c r="G16" s="2"/>
      <x:c r="H16" s="2"/>
      <x:c r="I16" s="2"/>
    </x:row>
    <x:row r="17">
      <x:c r="A17" s="64" t="str">
        <x:v>MOIC</x:v>
      </x:c>
      <x:c r="B17" s="48" t="n">
        <x:f>B16/B15</x:f>
        <x:v>3.5357540945149566</x:v>
      </x:c>
      <x:c r="C17" s="2"/>
      <x:c r="D17" s="2"/>
      <x:c r="E17" s="2"/>
      <x:c r="F17" s="2"/>
      <x:c r="G17" s="2"/>
      <x:c r="H17" s="2"/>
      <x:c r="I17" s="2"/>
    </x:row>
    <x:row r="18">
      <x:c r="A18" s="65" t="str">
        <x:v>Gross IRR</x:v>
      </x:c>
      <x:c r="B18" s="47" t="n">
        <x:f>IRR(D15:I15)</x:f>
        <x:v>0.2873493278791742</x:v>
      </x:c>
      <x:c r="C18" s="2"/>
      <x:c r="D18" s="2"/>
      <x:c r="E18" s="2"/>
      <x:c r="F18" s="2"/>
      <x:c r="G18" s="2"/>
      <x:c r="H18" s="2"/>
      <x:c r="I18" s="2"/>
    </x:row>
    <x:row r="19">
      <x:c r="A19" s="10"/>
      <x:c r="B19" s="2"/>
      <x:c r="C19" s="2"/>
      <x:c r="D19" s="2"/>
      <x:c r="E19" s="2"/>
      <x:c r="F19" s="2"/>
      <x:c r="G19" s="2"/>
      <x:c r="H19" s="2"/>
      <x:c r="I19" s="2"/>
    </x:row>
    <x:row r="20" ht="20" customHeight="1">
      <x:c r="A20" s="12" t="str">
        <x:v>Investment Recommendation</x:v>
      </x:c>
      <x:c r="B20" s="12" t="str">
        <x:v>Investment Recommendation</x:v>
      </x:c>
      <x:c r="C20" s="12" t="str">
        <x:v>Investment Recommendation</x:v>
      </x:c>
      <x:c r="D20" s="12" t="str">
        <x:v>Investment Recommendation</x:v>
      </x:c>
      <x:c r="E20" s="12" t="str">
        <x:v>Investment Recommendation</x:v>
      </x:c>
      <x:c r="F20" s="12" t="str">
        <x:v>Investment Recommendation</x:v>
      </x:c>
      <x:c r="G20" s="12" t="str">
        <x:v>Investment Recommendation</x:v>
      </x:c>
      <x:c r="H20" s="12" t="str">
        <x:v>Investment Recommendation</x:v>
      </x:c>
      <x:c r="I20" s="12" t="str">
        <x:v>Investment Recommendation</x:v>
      </x:c>
    </x:row>
    <x:row r="21">
      <x:c r="A21" s="60" t="str">
        <x:v>Use the calculated MOIC and IRR together with the qualitative investment thesis and risk factors to prepare a concise investment recommendation. State whether the sponsor should proceed and identify the two most important drivers of the return.</x:v>
      </x:c>
      <x:c r="B21" s="20"/>
      <x:c r="C21" s="20"/>
      <x:c r="D21" s="20"/>
      <x:c r="E21" s="20"/>
      <x:c r="F21" s="20"/>
      <x:c r="G21" s="20"/>
      <x:c r="H21" s="20"/>
      <x:c r="I21" s="20"/>
    </x:row>
    <x:row r="22">
      <x:c r="A22" s="60"/>
      <x:c r="B22" s="20"/>
      <x:c r="C22" s="20"/>
      <x:c r="D22" s="20"/>
      <x:c r="E22" s="20"/>
      <x:c r="F22" s="20"/>
      <x:c r="G22" s="20"/>
      <x:c r="H22" s="20"/>
      <x:c r="I22" s="20"/>
    </x:row>
    <x:row r="23">
      <x:c r="A23" s="60"/>
      <x:c r="B23" s="20"/>
      <x:c r="C23" s="20"/>
      <x:c r="D23" s="20"/>
      <x:c r="E23" s="20"/>
      <x:c r="F23" s="20"/>
      <x:c r="G23" s="20"/>
      <x:c r="H23" s="20"/>
      <x:c r="I23" s="20"/>
    </x:row>
    <x:row r="24">
      <x:c r="A24" s="10"/>
      <x:c r="B24" s="2"/>
      <x:c r="C24" s="2"/>
      <x:c r="D24" s="2"/>
      <x:c r="E24" s="2"/>
      <x:c r="F24" s="2"/>
      <x:c r="G24" s="2"/>
      <x:c r="H24" s="2"/>
      <x:c r="I24" s="2"/>
    </x:row>
    <x:row r="25" ht="20" customHeight="1">
      <x:c r="A25" s="12" t="str">
        <x:v>Model Checks</x:v>
      </x:c>
      <x:c r="B25" s="12" t="str">
        <x:v>Model Checks</x:v>
      </x:c>
      <x:c r="C25" s="12" t="str">
        <x:v>Model Checks</x:v>
      </x:c>
      <x:c r="D25" s="12" t="str">
        <x:v>Model Checks</x:v>
      </x:c>
      <x:c r="E25" s="12" t="str">
        <x:v>Model Checks</x:v>
      </x:c>
      <x:c r="F25" s="12" t="str">
        <x:v>Model Checks</x:v>
      </x:c>
      <x:c r="G25" s="12" t="str">
        <x:v>Model Checks</x:v>
      </x:c>
      <x:c r="H25" s="12" t="str">
        <x:v>Model Checks</x:v>
      </x:c>
      <x:c r="I25" s="12" t="str">
        <x:v>Model Checks</x:v>
      </x:c>
    </x:row>
    <x:row r="26">
      <x:c r="A26" s="56" t="str">
        <x:v>Check</x:v>
      </x:c>
      <x:c r="B26" s="9" t="str">
        <x:v>Actual</x:v>
      </x:c>
      <x:c r="C26" s="9" t="str">
        <x:v>Expected</x:v>
      </x:c>
      <x:c r="D26" s="9" t="str">
        <x:v>Difference</x:v>
      </x:c>
      <x:c r="E26" s="9" t="str">
        <x:v>Status</x:v>
      </x:c>
      <x:c r="F26" s="2"/>
      <x:c r="G26" s="2"/>
      <x:c r="H26" s="2"/>
      <x:c r="I26" s="2"/>
    </x:row>
    <x:row r="27">
      <x:c r="A27" s="10" t="str">
        <x:v>Sources equal uses</x:v>
      </x:c>
      <x:c r="B27" s="27" t="n">
        <x:f>'05 Sources &amp; Uses'!B18</x:f>
        <x:v>0</x:v>
      </x:c>
      <x:c r="C27" s="31" t="n">
        <x:f>0</x:f>
        <x:v>0</x:v>
      </x:c>
      <x:c r="D27" s="31" t="n">
        <x:f>B27-C27</x:f>
        <x:v>0</x:v>
      </x:c>
      <x:c r="E27" s="50" t="str">
        <x:f>IF(ABS(D27)&lt;0.01,"OK","ERROR")</x:f>
        <x:v>OK</x:v>
      </x:c>
      <x:c r="F27" s="2"/>
      <x:c r="G27" s="2"/>
      <x:c r="H27" s="2"/>
      <x:c r="I27" s="2"/>
    </x:row>
    <x:row r="28">
      <x:c r="A28" s="10" t="str">
        <x:v>Ending senior debt is nonnegative</x:v>
      </x:c>
      <x:c r="B28" s="27" t="n">
        <x:f>'07 Debt Schedule'!F11</x:f>
        <x:v>54.113682257204985</x:v>
      </x:c>
      <x:c r="C28" s="31" t="n">
        <x:f>MAX(0,B28)</x:f>
        <x:v>54.113682257204985</x:v>
      </x:c>
      <x:c r="D28" s="31" t="n">
        <x:f>MIN(0,B28)</x:f>
        <x:v>0</x:v>
      </x:c>
      <x:c r="E28" s="50" t="str">
        <x:f>IF(B28&gt;=0,"OK","ERROR")</x:f>
        <x:v>OK</x:v>
      </x:c>
      <x:c r="F28" s="2"/>
      <x:c r="G28" s="2"/>
      <x:c r="H28" s="2"/>
      <x:c r="I28" s="2"/>
    </x:row>
    <x:row r="29">
      <x:c r="A29" s="10" t="str">
        <x:v>Ending sub debt ties to roll-forward</x:v>
      </x:c>
      <x:c r="B29" s="27" t="n">
        <x:f>'07 Debt Schedule'!F18</x:f>
        <x:v>44.163232128000004</x:v>
      </x:c>
      <x:c r="C29" s="31" t="n">
        <x:f>'04 Assumptions'!E21*(1+'04 Assumptions'!E23)^'04 Assumptions'!B21</x:f>
        <x:v>44.163232128000004</x:v>
      </x:c>
      <x:c r="D29" s="31" t="n">
        <x:f>B29-C29</x:f>
        <x:v>0</x:v>
      </x:c>
      <x:c r="E29" s="50" t="str">
        <x:f>IF(ABS(D29)&lt;0.01,"OK","ERROR")</x:f>
        <x:v>OK</x:v>
      </x:c>
      <x:c r="F29" s="2"/>
      <x:c r="G29" s="2"/>
      <x:c r="H29" s="2"/>
      <x:c r="I29" s="2"/>
    </x:row>
    <x:row r="30">
      <x:c r="A30" s="10" t="str">
        <x:v>Returns are calculated</x:v>
      </x:c>
      <x:c r="B30" s="44" t="n">
        <x:f>B17</x:f>
        <x:v>3.5357540945149566</x:v>
      </x:c>
      <x:c r="C30" s="44" t="n">
        <x:f>1</x:f>
        <x:v>1</x:v>
      </x:c>
      <x:c r="D30" s="44" t="n">
        <x:f>B30-C30</x:f>
        <x:v>2.5357540945149566</x:v>
      </x:c>
      <x:c r="E30" s="50" t="str">
        <x:f>IF(AND(B17&gt;0,B18&gt;-1),"OK","ERROR")</x:f>
        <x:v>OK</x:v>
      </x:c>
      <x:c r="F30" s="2"/>
      <x:c r="G30" s="2"/>
      <x:c r="H30" s="2"/>
      <x:c r="I30" s="2"/>
    </x:row>
    <x:row r="31">
      <x:c r="A31" s="64" t="str">
        <x:v>Overall Model Status</x:v>
      </x:c>
      <x:c r="B31" s="37"/>
      <x:c r="C31" s="37"/>
      <x:c r="D31" s="37"/>
      <x:c r="E31" s="51" t="str">
        <x:f>IF(COUNTIF(E27:E30,"ERROR")=0,"OK","REVIEW")</x:f>
        <x:v>OK</x:v>
      </x:c>
      <x:c r="F31" s="2"/>
      <x:c r="G31" s="2"/>
      <x:c r="H31" s="2"/>
      <x:c r="I31" s="2"/>
    </x:row>
    <x:row r="32">
      <x:c r="A32" s="62"/>
    </x:row>
    <x:row r="33">
      <x:c r="A33" s="62"/>
    </x:row>
    <x:row r="34">
      <x:c r="A34" s="62"/>
    </x:row>
    <x:row r="35">
      <x:c r="A35" s="62"/>
    </x:row>
    <x:row r="36">
      <x:c r="A36" s="62"/>
    </x:row>
    <x:row r="37">
      <x:c r="A37" s="62"/>
    </x:row>
    <x:row r="38">
      <x:c r="A38" s="62"/>
    </x:row>
    <x:row r="39">
      <x:c r="A39" s="62"/>
    </x:row>
    <x:row r="40">
      <x:c r="A40" s="62"/>
    </x:row>
    <x:row r="41">
      <x:c r="A41" s="62"/>
    </x:row>
    <x:row r="42">
      <x:c r="A42" s="62"/>
    </x:row>
    <x:row r="43">
      <x:c r="A43" s="62"/>
    </x:row>
    <x:row r="44">
      <x:c r="A44" s="62"/>
    </x:row>
    <x:row r="45">
      <x:c r="A45" s="62"/>
    </x:row>
    <x:row r="46">
      <x:c r="A46" s="62"/>
    </x:row>
    <x:row r="47">
      <x:c r="A47" s="62"/>
    </x:row>
    <x:row r="48">
      <x:c r="A48" s="62"/>
    </x:row>
    <x:row r="49">
      <x:c r="A49" s="62"/>
    </x:row>
    <x:row r="50">
      <x:c r="A50" s="62"/>
    </x:row>
  </x:sheetData>
  <x:mergeCells>
    <x:mergeCell ref="A1:I1"/>
    <x:mergeCell ref="A3:I3"/>
    <x:mergeCell ref="A13:I13"/>
    <x:mergeCell ref="A20:I20"/>
    <x:mergeCell ref="A21:I23"/>
    <x:mergeCell ref="A25:I25"/>
    <x:mergeCell ref="A31:D31"/>
  </x:mergeCells>
  <x:conditionalFormatting sqref="E27:E30">
    <x:cfRule type="containsText" dxfId="2" priority="1" operator="containsText" text="OK"/>
    <x:cfRule type="containsText" dxfId="3" priority="2" operator="containsText" text="ERROR"/>
  </x:conditionalFormatting>
  <x:conditionalFormatting sqref="E31:E31">
    <x:cfRule type="containsText" dxfId="4" priority="3" operator="containsText" text="OK"/>
    <x:cfRule type="containsText" dxfId="5" priority="4" operator="containsText" text="REVIEW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5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4" hidden="0" customWidth="1"/>
    <x:col min="14" max="14" width="14" hidden="0" customWidth="1"/>
    <x:col min="15" max="15" width="14" hidden="0" customWidth="1"/>
    <x:col min="16" max="16" width="14" hidden="0" customWidth="1"/>
    <x:col min="17" max="17" width="14" hidden="0" customWidth="1"/>
    <x:col min="18" max="18" width="14" hidden="0" customWidth="1"/>
    <x:col min="19" max="19" width="14" hidden="0" customWidth="1"/>
    <x:col min="20" max="20" width="14" hidden="0" customWidth="1"/>
  </x:cols>
  <x:sheetData>
    <x:row r="1" ht="25" customHeight="1">
      <x:c r="A1" s="5" t="str">
        <x:v>Returns Sensitivity</x:v>
      </x:c>
      <x:c r="B1" s="5" t="str">
        <x:v>Returns Sensitivity</x:v>
      </x:c>
      <x:c r="C1" s="5" t="str">
        <x:v>Returns Sensitivity</x:v>
      </x:c>
      <x:c r="D1" s="5" t="str">
        <x:v>Returns Sensitivity</x:v>
      </x:c>
      <x:c r="E1" s="5" t="str">
        <x:v>Returns Sensitivity</x:v>
      </x:c>
      <x:c r="F1" s="5" t="str">
        <x:v>Returns Sensitivity</x:v>
      </x:c>
      <x:c r="G1" s="5" t="str">
        <x:v>Returns Sensitivity</x:v>
      </x:c>
      <x:c r="H1" s="5" t="str">
        <x:v>Returns Sensitivity</x:v>
      </x:c>
      <x:c r="I1" s="5" t="str">
        <x:v>Returns Sensitivity</x:v>
      </x:c>
      <x:c r="J1" s="5" t="str">
        <x:v>Returns Sensitivity</x:v>
      </x:c>
      <x:c r="K1" s="5" t="str">
        <x:v>Returns Sensitivity</x:v>
      </x:c>
      <x:c r="L1" s="5" t="str">
        <x:v>Returns Sensitivity</x:v>
      </x:c>
      <x:c r="M1" s="5" t="str">
        <x:v>Returns Sensitivity</x:v>
      </x:c>
      <x:c r="N1" s="5" t="str">
        <x:v>Returns Sensitivity</x:v>
      </x:c>
      <x:c r="O1" s="5" t="str">
        <x:v>Returns Sensitivity</x:v>
      </x:c>
      <x:c r="P1" s="5" t="str">
        <x:v>Returns Sensitivity</x:v>
      </x:c>
      <x:c r="Q1" s="5" t="str">
        <x:v>Returns Sensitivity</x:v>
      </x:c>
      <x:c r="R1" s="5" t="str">
        <x:v>Returns Sensitivity</x:v>
      </x:c>
      <x:c r="S1" s="5" t="str">
        <x:v>Returns Sensitivity</x:v>
      </x:c>
      <x:c r="T1" s="5" t="str">
        <x:v>Returns Sensitivity</x:v>
      </x:c>
    </x:row>
    <x:row r="2">
      <x:c r="A2" s="10"/>
      <x:c r="B2" s="2"/>
      <x:c r="C2" s="2"/>
      <x:c r="D2" s="2"/>
      <x:c r="E2" s="2"/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</x:row>
    <x:row r="3" ht="20" customHeight="1">
      <x:c r="A3" s="12" t="str">
        <x:v>MOIC Sensitivity</x:v>
      </x:c>
      <x:c r="B3" s="12" t="str">
        <x:v>MOIC Sensitivity</x:v>
      </x:c>
      <x:c r="C3" s="12" t="str">
        <x:v>MOIC Sensitivity</x:v>
      </x:c>
      <x:c r="D3" s="12" t="str">
        <x:v>MOIC Sensitivity</x:v>
      </x:c>
      <x:c r="E3" s="12" t="str">
        <x:v>MOIC Sensitivity</x:v>
      </x:c>
      <x:c r="F3" s="12" t="str">
        <x:v>MOIC Sensitivity</x:v>
      </x:c>
      <x:c r="G3" s="12" t="str">
        <x:v>MOIC Sensitivity</x:v>
      </x:c>
      <x:c r="H3" s="12" t="str">
        <x:v>MOIC Sensitivity</x:v>
      </x:c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</x:row>
    <x:row r="4">
      <x:c r="A4" s="56" t="str">
        <x:v>Exit Multiple / Exit EBITDA Margin</x:v>
      </x:c>
      <x:c r="B4" s="55" t="n">
        <x:v>0.15</x:v>
      </x:c>
      <x:c r="C4" s="55" t="n">
        <x:v>0.155</x:v>
      </x:c>
      <x:c r="D4" s="55" t="n">
        <x:v>0.16</x:v>
      </x:c>
      <x:c r="E4" s="55" t="n">
        <x:v>0.165</x:v>
      </x:c>
      <x:c r="F4" s="55" t="n">
        <x:v>0.17</x:v>
      </x:c>
      <x:c r="G4" s="55" t="n">
        <x:v>0.175</x:v>
      </x:c>
      <x:c r="H4" s="55" t="n">
        <x:v>0.18</x:v>
      </x:c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</x:row>
    <x:row r="5">
      <x:c r="A5" s="66" t="n">
        <x:v>10</x:v>
      </x:c>
      <x:c r="B5" s="44" t="n">
        <x:f>($A5*$R23-$T23)/$S23</x:f>
        <x:v>2.575672090072367</x:v>
      </x:c>
      <x:c r="C5" s="44" t="n">
        <x:f>($A5*$R24-$T24)/$S24</x:f>
        <x:v>2.715391987901586</x:v>
      </x:c>
      <x:c r="D5" s="44" t="n">
        <x:f>($A5*$R25-$T25)/$S25</x:f>
        <x:v>2.8551118857308047</x:v>
      </x:c>
      <x:c r="E5" s="44" t="n">
        <x:f>($A5*$R26-$T26)/$S26</x:f>
        <x:v>2.9948317835600236</x:v>
      </x:c>
      <x:c r="F5" s="44" t="n">
        <x:f>($A5*$R27-$T27)/$S27</x:f>
        <x:v>3.1345516813892425</x:v>
      </x:c>
      <x:c r="G5" s="44" t="n">
        <x:f>($A5*$R28-$T28)/$S28</x:f>
        <x:v>3.27427157921846</x:v>
      </x:c>
      <x:c r="H5" s="44" t="n">
        <x:f>($A5*$R29-$T29)/$S29</x:f>
        <x:v>3.4139914770476785</x:v>
      </x:c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</x:row>
    <x:row r="6">
      <x:c r="A6" s="66" t="n">
        <x:v>10.5</x:v>
      </x:c>
      <x:c r="B6" s="44" t="n">
        <x:f>($A6*$R23-$T23)/$S23</x:f>
        <x:v>2.752673154686653</x:v>
      </x:c>
      <x:c r="C6" s="44" t="n">
        <x:f>($A6*$R24-$T24)/$S24</x:f>
        <x:v>2.8982930880030144</x:v>
      </x:c>
      <x:c r="D6" s="44" t="n">
        <x:f>($A6*$R25-$T25)/$S25</x:f>
        <x:v>3.0439130213193764</x:v>
      </x:c>
      <x:c r="E6" s="44" t="n">
        <x:f>($A6*$R26-$T26)/$S26</x:f>
        <x:v>3.189532954635738</x:v>
      </x:c>
      <x:c r="F6" s="44" t="n">
        <x:f>($A6*$R27-$T27)/$S27</x:f>
        <x:v>3.3351528879520993</x:v>
      </x:c>
      <x:c r="G6" s="44" t="n">
        <x:f>($A6*$R28-$T28)/$S28</x:f>
        <x:v>3.4807728212684603</x:v>
      </x:c>
      <x:c r="H6" s="44" t="n">
        <x:f>($A6*$R29-$T29)/$S29</x:f>
        <x:v>3.6263927545848227</x:v>
      </x:c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</x:row>
    <x:row r="7">
      <x:c r="A7" s="66" t="n">
        <x:v>11</x:v>
      </x:c>
      <x:c r="B7" s="44" t="n">
        <x:f>($A7*$R23-$T23)/$S23</x:f>
        <x:v>2.9296742193009386</x:v>
      </x:c>
      <x:c r="C7" s="44" t="n">
        <x:f>($A7*$R24-$T24)/$S24</x:f>
        <x:v>3.0811941881044436</x:v>
      </x:c>
      <x:c r="D7" s="44" t="n">
        <x:f>($A7*$R25-$T25)/$S25</x:f>
        <x:v>3.232714156907948</x:v>
      </x:c>
      <x:c r="E7" s="44" t="n">
        <x:f>($A7*$R26-$T26)/$S26</x:f>
        <x:v>3.384234125711452</x:v>
      </x:c>
      <x:c r="F7" s="44" t="n">
        <x:f>($A7*$R27-$T27)/$S27</x:f>
        <x:v>3.5357540945149566</x:v>
      </x:c>
      <x:c r="G7" s="44" t="n">
        <x:f>($A7*$R28-$T28)/$S28</x:f>
        <x:v>3.6872740633184597</x:v>
      </x:c>
      <x:c r="H7" s="44" t="n">
        <x:f>($A7*$R29-$T29)/$S29</x:f>
        <x:v>3.8387940321219642</x:v>
      </x:c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</x:row>
    <x:row r="8">
      <x:c r="A8" s="66" t="n">
        <x:v>11.5</x:v>
      </x:c>
      <x:c r="B8" s="44" t="n">
        <x:f>($A8*$R23-$T23)/$S23</x:f>
        <x:v>3.1066752839152243</x:v>
      </x:c>
      <x:c r="C8" s="44" t="n">
        <x:f>($A8*$R24-$T24)/$S24</x:f>
        <x:v>3.264095288205872</x:v>
      </x:c>
      <x:c r="D8" s="44" t="n">
        <x:f>($A8*$R25-$T25)/$S25</x:f>
        <x:v>3.4215152924965193</x:v>
      </x:c>
      <x:c r="E8" s="44" t="n">
        <x:f>($A8*$R26-$T26)/$S26</x:f>
        <x:v>3.5789352967871664</x:v>
      </x:c>
      <x:c r="F8" s="44" t="n">
        <x:f>($A8*$R27-$T27)/$S27</x:f>
        <x:v>3.7363553010778143</x:v>
      </x:c>
      <x:c r="G8" s="44" t="n">
        <x:f>($A8*$R28-$T28)/$S28</x:f>
        <x:v>3.8937753053684605</x:v>
      </x:c>
      <x:c r="H8" s="44" t="n">
        <x:f>($A8*$R29-$T29)/$S29</x:f>
        <x:v>4.051195309659107</x:v>
      </x:c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</x:row>
    <x:row r="9">
      <x:c r="A9" s="66" t="n">
        <x:v>12</x:v>
      </x:c>
      <x:c r="B9" s="44" t="n">
        <x:f>($A9*$R23-$T23)/$S23</x:f>
        <x:v>3.2836763485295104</x:v>
      </x:c>
      <x:c r="C9" s="44" t="n">
        <x:f>($A9*$R24-$T24)/$S24</x:f>
        <x:v>3.446996388307301</x:v>
      </x:c>
      <x:c r="D9" s="44" t="n">
        <x:f>($A9*$R25-$T25)/$S25</x:f>
        <x:v>3.6103164280850906</x:v>
      </x:c>
      <x:c r="E9" s="44" t="n">
        <x:f>($A9*$R26-$T26)/$S26</x:f>
        <x:v>3.773636467862881</x:v>
      </x:c>
      <x:c r="F9" s="44" t="n">
        <x:f>($A9*$R27-$T27)/$S27</x:f>
        <x:v>3.9369565076406716</x:v>
      </x:c>
      <x:c r="G9" s="44" t="n">
        <x:f>($A9*$R28-$T28)/$S28</x:f>
        <x:v>4.100276547418461</x:v>
      </x:c>
      <x:c r="H9" s="44" t="n">
        <x:f>($A9*$R29-$T29)/$S29</x:f>
        <x:v>4.263596587196251</x:v>
      </x:c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</x:row>
    <x:row r="10">
      <x:c r="A10" s="10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</x:row>
    <x:row r="11">
      <x:c r="A11" s="10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</x:row>
    <x:row r="12" ht="20" customHeight="1">
      <x:c r="A12" s="12" t="str">
        <x:v>IRR Sensitivity</x:v>
      </x:c>
      <x:c r="B12" s="12" t="str">
        <x:v>IRR Sensitivity</x:v>
      </x:c>
      <x:c r="C12" s="12" t="str">
        <x:v>IRR Sensitivity</x:v>
      </x:c>
      <x:c r="D12" s="12" t="str">
        <x:v>IRR Sensitivity</x:v>
      </x:c>
      <x:c r="E12" s="12" t="str">
        <x:v>IRR Sensitivity</x:v>
      </x:c>
      <x:c r="F12" s="12" t="str">
        <x:v>IRR Sensitivity</x:v>
      </x:c>
      <x:c r="G12" s="12" t="str">
        <x:v>IRR Sensitivity</x:v>
      </x:c>
      <x:c r="H12" s="12" t="str">
        <x:v>IRR Sensitivity</x:v>
      </x:c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</x:row>
    <x:row r="13">
      <x:c r="A13" s="56" t="str">
        <x:v>Exit Multiple / Exit EBITDA Margin</x:v>
      </x:c>
      <x:c r="B13" s="55" t="n">
        <x:v>0.15</x:v>
      </x:c>
      <x:c r="C13" s="55" t="n">
        <x:v>0.155</x:v>
      </x:c>
      <x:c r="D13" s="55" t="n">
        <x:v>0.16</x:v>
      </x:c>
      <x:c r="E13" s="55" t="n">
        <x:v>0.165</x:v>
      </x:c>
      <x:c r="F13" s="55" t="n">
        <x:v>0.17</x:v>
      </x:c>
      <x:c r="G13" s="55" t="n">
        <x:v>0.175</x:v>
      </x:c>
      <x:c r="H13" s="55" t="n">
        <x:v>0.18</x:v>
      </x:c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</x:row>
    <x:row r="14">
      <x:c r="A14" s="66" t="n">
        <x:v>10</x:v>
      </x:c>
      <x:c r="B14" s="45" t="n">
        <x:f>POWER(B5,1/'04 Assumptions'!$B$21)-1</x:f>
        <x:v>0.20830928960495698</x:v>
      </x:c>
      <x:c r="C14" s="45" t="n">
        <x:f>POWER(C5,1/'04 Assumptions'!$B$21)-1</x:f>
        <x:v>0.221142949841604</x:v>
      </x:c>
      <x:c r="D14" s="45" t="n">
        <x:f>POWER(D5,1/'04 Assumptions'!$B$21)-1</x:f>
        <x:v>0.23345873932604366</x:v>
      </x:c>
      <x:c r="E14" s="45" t="n">
        <x:f>POWER(E5,1/'04 Assumptions'!$B$21)-1</x:f>
        <x:v>0.24530142973198643</x:v>
      </x:c>
      <x:c r="F14" s="45" t="n">
        <x:f>POWER(F5,1/'04 Assumptions'!$B$21)-1</x:f>
        <x:v>0.2567100464323364</x:v>
      </x:c>
      <x:c r="G14" s="45" t="n">
        <x:f>POWER(G5,1/'04 Assumptions'!$B$21)-1</x:f>
        <x:v>0.26771882573238237</x:v>
      </x:c>
      <x:c r="H14" s="45" t="n">
        <x:f>POWER(H5,1/'04 Assumptions'!$B$21)-1</x:f>
        <x:v>0.27835797910700677</x:v>
      </x:c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</x:row>
    <x:row r="15">
      <x:c r="A15" s="66" t="n">
        <x:v>10.5</x:v>
      </x:c>
      <x:c r="B15" s="45" t="n">
        <x:f>POWER(B6,1/'04 Assumptions'!$B$21)-1</x:f>
        <x:v>0.22447783889023287</x:v>
      </x:c>
      <x:c r="C15" s="45" t="n">
        <x:f>POWER(C6,1/'04 Assumptions'!$B$21)-1</x:f>
        <x:v>0.23716737898403095</x:v>
      </x:c>
      <x:c r="D15" s="45" t="n">
        <x:f>POWER(D6,1/'04 Assumptions'!$B$21)-1</x:f>
        <x:v>0.2493566928967219</x:v>
      </x:c>
      <x:c r="E15" s="45" t="n">
        <x:f>POWER(E6,1/'04 Assumptions'!$B$21)-1</x:f>
        <x:v>0.26108807433165193</x:v>
      </x:c>
      <x:c r="F15" s="45" t="n">
        <x:f>POWER(F6,1/'04 Assumptions'!$B$21)-1</x:f>
        <x:v>0.2723985029755698</x:v>
      </x:c>
      <x:c r="G15" s="45" t="n">
        <x:f>POWER(G6,1/'04 Assumptions'!$B$21)-1</x:f>
        <x:v>0.2833205118837001</x:v>
      </x:c>
      <x:c r="H15" s="45" t="n">
        <x:f>POWER(H6,1/'04 Assumptions'!$B$21)-1</x:f>
        <x:v>0.293882883363737</x:v>
      </x:c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</x:row>
    <x:row r="16">
      <x:c r="A16" s="66" t="n">
        <x:v>11</x:v>
      </x:c>
      <x:c r="B16" s="45" t="n">
        <x:f>POWER(B7,1/'04 Assumptions'!$B$21)-1</x:f>
        <x:v>0.23983492502978287</x:v>
      </x:c>
      <x:c r="C16" s="45" t="n">
        <x:f>POWER(C7,1/'04 Assumptions'!$B$21)-1</x:f>
        <x:v>0.2524021773995224</x:v>
      </x:c>
      <x:c r="D16" s="45" t="n">
        <x:f>POWER(D7,1/'04 Assumptions'!$B$21)-1</x:f>
        <x:v>0.26448435696731964</x:v>
      </x:c>
      <x:c r="E16" s="45" t="n">
        <x:f>POWER(E7,1/'04 Assumptions'!$B$21)-1</x:f>
        <x:v>0.27612165984939185</x:v>
      </x:c>
      <x:c r="F16" s="45" t="n">
        <x:f>POWER(F7,1/'04 Assumptions'!$B$21)-1</x:f>
        <x:v>0.2873493278438186</x:v>
      </x:c>
      <x:c r="G16" s="45" t="n">
        <x:f>POWER(G7,1/'04 Assumptions'!$B$21)-1</x:f>
        <x:v>0.29819844235258897</x:v>
      </x:c>
      <x:c r="H16" s="45" t="n">
        <x:f>POWER(H7,1/'04 Assumptions'!$B$21)-1</x:f>
        <x:v>0.3086965640762407</x:v>
      </x:c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</x:row>
    <x:row r="17">
      <x:c r="A17" s="66" t="n">
        <x:v>11.5</x:v>
      </x:c>
      <x:c r="B17" s="45" t="n">
        <x:f>POWER(B8,1/'04 Assumptions'!$B$21)-1</x:f>
        <x:v>0.2544668012750897</x:v>
      </x:c>
      <x:c r="C17" s="45" t="n">
        <x:f>POWER(C8,1/'04 Assumptions'!$B$21)-1</x:f>
        <x:v>0.26692984148083543</x:v>
      </x:c>
      <x:c r="D17" s="45" t="n">
        <x:f>POWER(D8,1/'04 Assumptions'!$B$21)-1</x:f>
        <x:v>0.2789209366965977</x:v>
      </x:c>
      <x:c r="E17" s="45" t="n">
        <x:f>POWER(E8,1/'04 Assumptions'!$B$21)-1</x:f>
        <x:v>0.2904784881030307</x:v>
      </x:c>
      <x:c r="F17" s="45" t="n">
        <x:f>POWER(F8,1/'04 Assumptions'!$B$21)-1</x:f>
        <x:v>0.30163624569981784</x:v>
      </x:c>
      <x:c r="G17" s="45" t="n">
        <x:f>POWER(G8,1/'04 Assumptions'!$B$21)-1</x:f>
        <x:v>0.31242404128297574</x:v>
      </x:c>
      <x:c r="H17" s="45" t="n">
        <x:f>POWER(H8,1/'04 Assumptions'!$B$21)-1</x:f>
        <x:v>0.322868381303167</x:v>
      </x:c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</x:row>
    <x:row r="18">
      <x:c r="A18" s="66" t="n">
        <x:v>12</x:v>
      </x:c>
      <x:c r="B18" s="45" t="n">
        <x:f>POWER(B9,1/'04 Assumptions'!$B$21)-1</x:f>
        <x:v>0.2684462503303089</x:v>
      </x:c>
      <x:c r="C18" s="45" t="n">
        <x:f>POWER(C9,1/'04 Assumptions'!$B$21)-1</x:f>
        <x:v>0.2808201922923359</x:v>
      </x:c>
      <x:c r="D18" s="45" t="n">
        <x:f>POWER(D9,1/'04 Assumptions'!$B$21)-1</x:f>
        <x:v>0.29273364946388414</x:v>
      </x:c>
      <x:c r="E18" s="45" t="n">
        <x:f>POWER(E9,1/'04 Assumptions'!$B$21)-1</x:f>
        <x:v>0.3042234724206665</x:v>
      </x:c>
      <x:c r="F18" s="45" t="n">
        <x:f>POWER(F9,1/'04 Assumptions'!$B$21)-1</x:f>
        <x:v>0.31532211889061235</x:v>
      </x:c>
      <x:c r="G18" s="45" t="n">
        <x:f>POWER(G9,1/'04 Assumptions'!$B$21)-1</x:f>
        <x:v>0.3260583355256772</x:v>
      </x:c>
      <x:c r="H18" s="45" t="n">
        <x:f>POWER(H9,1/'04 Assumptions'!$B$21)-1</x:f>
        <x:v>0.33645771124220736</x:v>
      </x:c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</x:row>
    <x:row r="19">
      <x:c r="A19" s="10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</x:row>
    <x:row r="20">
      <x:c r="A20" s="10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</x:row>
    <x:row r="21" ht="20" customHeight="1">
      <x:c r="A21" s="12" t="str">
        <x:v>Sensitivity Calculation Engine</x:v>
      </x:c>
      <x:c r="B21" s="12" t="str">
        <x:v>Sensitivity Calculation Engine</x:v>
      </x:c>
      <x:c r="C21" s="12" t="str">
        <x:v>Sensitivity Calculation Engine</x:v>
      </x:c>
      <x:c r="D21" s="12" t="str">
        <x:v>Sensitivity Calculation Engine</x:v>
      </x:c>
      <x:c r="E21" s="12" t="str">
        <x:v>Sensitivity Calculation Engine</x:v>
      </x:c>
      <x:c r="F21" s="12" t="str">
        <x:v>Sensitivity Calculation Engine</x:v>
      </x:c>
      <x:c r="G21" s="12" t="str">
        <x:v>Sensitivity Calculation Engine</x:v>
      </x:c>
      <x:c r="H21" s="12" t="str">
        <x:v>Sensitivity Calculation Engine</x:v>
      </x:c>
      <x:c r="I21" s="12" t="str">
        <x:v>Sensitivity Calculation Engine</x:v>
      </x:c>
      <x:c r="J21" s="12" t="str">
        <x:v>Sensitivity Calculation Engine</x:v>
      </x:c>
      <x:c r="K21" s="12" t="str">
        <x:v>Sensitivity Calculation Engine</x:v>
      </x:c>
      <x:c r="L21" s="12" t="str">
        <x:v>Sensitivity Calculation Engine</x:v>
      </x:c>
      <x:c r="M21" s="12" t="str">
        <x:v>Sensitivity Calculation Engine</x:v>
      </x:c>
      <x:c r="N21" s="12" t="str">
        <x:v>Sensitivity Calculation Engine</x:v>
      </x:c>
      <x:c r="O21" s="12" t="str">
        <x:v>Sensitivity Calculation Engine</x:v>
      </x:c>
      <x:c r="P21" s="12" t="str">
        <x:v>Sensitivity Calculation Engine</x:v>
      </x:c>
      <x:c r="Q21" s="12" t="str">
        <x:v>Sensitivity Calculation Engine</x:v>
      </x:c>
      <x:c r="R21" s="12" t="str">
        <x:v>Sensitivity Calculation Engine</x:v>
      </x:c>
      <x:c r="S21" s="12" t="str">
        <x:v>Sensitivity Calculation Engine</x:v>
      </x:c>
      <x:c r="T21" s="12" t="str">
        <x:v>Sensitivity Calculation Engine</x:v>
      </x:c>
    </x:row>
    <x:row r="22">
      <x:c r="A22" s="56" t="str">
        <x:v>Exit Margin</x:v>
      </x:c>
      <x:c r="B22" s="9" t="str">
        <x:v>Revenue Y1</x:v>
      </x:c>
      <x:c r="C22" s="9" t="str">
        <x:v>Revenue Y2</x:v>
      </x:c>
      <x:c r="D22" s="9" t="str">
        <x:v>Revenue Y3</x:v>
      </x:c>
      <x:c r="E22" s="9" t="str">
        <x:v>Revenue Y4</x:v>
      </x:c>
      <x:c r="F22" s="9" t="str">
        <x:v>Revenue Y5</x:v>
      </x:c>
      <x:c r="G22" s="9" t="str">
        <x:v>Margin Y1</x:v>
      </x:c>
      <x:c r="H22" s="9" t="str">
        <x:v>Margin Y2</x:v>
      </x:c>
      <x:c r="I22" s="9" t="str">
        <x:v>Margin Y3</x:v>
      </x:c>
      <x:c r="J22" s="9" t="str">
        <x:v>Margin Y4</x:v>
      </x:c>
      <x:c r="K22" s="9" t="str">
        <x:v>Margin Y5</x:v>
      </x:c>
      <x:c r="L22" s="9" t="str">
        <x:v>Senior Y1</x:v>
      </x:c>
      <x:c r="M22" s="9" t="str">
        <x:v>Senior Y2</x:v>
      </x:c>
      <x:c r="N22" s="9" t="str">
        <x:v>Senior Y3</x:v>
      </x:c>
      <x:c r="O22" s="9" t="str">
        <x:v>Senior Y4</x:v>
      </x:c>
      <x:c r="P22" s="9" t="str">
        <x:v>Senior Y5</x:v>
      </x:c>
      <x:c r="Q22" s="9" t="str">
        <x:v>Sub Debt Y5</x:v>
      </x:c>
      <x:c r="R22" s="9" t="str">
        <x:v>Exit EBITDA</x:v>
      </x:c>
      <x:c r="S22" s="9" t="str">
        <x:v>Sponsor Equity</x:v>
      </x:c>
      <x:c r="T22" s="9" t="str">
        <x:v>Ending Net Debt</x:v>
      </x:c>
    </x:row>
    <x:row r="23">
      <x:c r="A23" s="67" t="n">
        <x:v>0.15</x:v>
      </x:c>
      <x:c r="B23" s="27" t="n">
        <x:f>'03 Historical Financials'!$D$4*(1+'04 Assumptions'!$C$5)</x:f>
        <x:v>196.10000000000002</x:v>
      </x:c>
      <x:c r="C23" s="31" t="n">
        <x:f>B23*(1+'04 Assumptions'!$D$5)</x:f>
        <x:v>209.82700000000003</x:v>
      </x:c>
      <x:c r="D23" s="31" t="n">
        <x:f>C23*(1+'04 Assumptions'!$E$5)</x:f>
        <x:v>226.61316000000005</x:v>
      </x:c>
      <x:c r="E23" s="31" t="n">
        <x:f>D23*(1+'04 Assumptions'!$F$5)</x:f>
        <x:v>244.74221280000006</x:v>
      </x:c>
      <x:c r="F23" s="31" t="n">
        <x:f>E23*(1+'04 Assumptions'!$G$5)</x:f>
        <x:v>264.32158982400006</x:v>
      </x:c>
      <x:c r="G23" s="40" t="n">
        <x:f>'04 Assumptions'!$C$6</x:f>
        <x:v>0.14</x:v>
      </x:c>
      <x:c r="H23" s="45" t="n">
        <x:f>G23+($A23-G23)/4</x:f>
        <x:v>0.14250000000000002</x:v>
      </x:c>
      <x:c r="I23" s="45" t="n">
        <x:f>G23+($A23-G23)*2/4</x:f>
        <x:v>0.14500000000000002</x:v>
      </x:c>
      <x:c r="J23" s="45" t="n">
        <x:f>G23+($A23-G23)*3/4</x:f>
        <x:v>0.1475</x:v>
      </x:c>
      <x:c r="K23" s="45" t="n">
        <x:f>$A23</x:f>
        <x:v>0.15</x:v>
      </x:c>
      <x:c r="L23" s="31" t="n">
        <x:f>MAX(0,'04 Assumptions'!$E$16-MIN('04 Assumptions'!$E$16,MAX(MIN('04 Assumptions'!$E$16,'04 Assumptions'!$E$16*'04 Assumptions'!$E$18),(((B23*G23-'04 Assumptions'!$C$7)*(1-'04 Assumptions'!$C$9)+'04 Assumptions'!$C$7-'04 Assumptions'!$C$7-(B23-'03 Historical Financials'!$D$4)*'04 Assumptions'!$C$8)-'04 Assumptions'!$E$16*'04 Assumptions'!$E$17-'04 Assumptions'!$E$21*'04 Assumptions'!$E$22))))</x:f>
        <x:v>113.8315</x:v>
      </x:c>
      <x:c r="M23" s="31" t="n">
        <x:f>MAX(0,L23-MIN(L23,MAX(MIN(L23,'04 Assumptions'!$E$16*'04 Assumptions'!$E$18),(((C23*H23-'04 Assumptions'!$D$7)*(1-'04 Assumptions'!$D$9)+'04 Assumptions'!$D$7-'04 Assumptions'!$D$7-(C23-B23)*'04 Assumptions'!$D$8)-L23*'04 Assumptions'!$E$17-'04 Assumptions'!$E$21*(1+'04 Assumptions'!$E$23)^1*'04 Assumptions'!$E$22))))</x:f>
        <x:v>105.590669375</x:v>
      </x:c>
      <x:c r="N23" s="31" t="n">
        <x:f>MAX(0,M23-MIN(M23,MAX(MIN(M23,'04 Assumptions'!$E$16*'04 Assumptions'!$E$18),(((D23*I23-'04 Assumptions'!$E$7)*(1-'04 Assumptions'!$E$9)+'04 Assumptions'!$E$7-'04 Assumptions'!$E$7-(D23-C23)*'04 Assumptions'!$E$8)-M23*'04 Assumptions'!$E$17-'04 Assumptions'!$E$21*(1+'04 Assumptions'!$E$23)^2*'04 Assumptions'!$E$22))))</x:f>
        <x:v>94.7792515875</x:v>
      </x:c>
      <x:c r="O23" s="31" t="n">
        <x:f>MAX(0,N23-MIN(N23,MAX(MIN(N23,'04 Assumptions'!$E$16*'04 Assumptions'!$E$18),(((E23*J23-'04 Assumptions'!$F$7)*(1-'04 Assumptions'!$F$9)+'04 Assumptions'!$F$7-'04 Assumptions'!$F$7-(E23-D23)*'04 Assumptions'!$F$8)-N23*'04 Assumptions'!$E$17-'04 Assumptions'!$E$21*(1+'04 Assumptions'!$E$23)^3*'04 Assumptions'!$E$22))))</x:f>
        <x:v>80.99881244775</x:v>
      </x:c>
      <x:c r="P23" s="31" t="n">
        <x:f>MAX(0,O23-MIN(O23,MAX(MIN(O23,'04 Assumptions'!$E$16*'04 Assumptions'!$E$18),(((F23*K23-'04 Assumptions'!$G$7)*(1-'04 Assumptions'!$G$9)+'04 Assumptions'!$G$7-'04 Assumptions'!$G$7-(F23-E23)*'04 Assumptions'!$G$8)-O23*'04 Assumptions'!$E$17-'04 Assumptions'!$E$21*(1+'04 Assumptions'!$E$23)^4*'04 Assumptions'!$E$22))))</x:f>
        <x:v>63.843878519894986</x:v>
      </x:c>
      <x:c r="Q23" s="27" t="n">
        <x:f>'04 Assumptions'!$E$21*(1+'04 Assumptions'!$E$23)^'04 Assumptions'!$B$21</x:f>
        <x:v>44.163232128000004</x:v>
      </x:c>
      <x:c r="R23" s="31" t="n">
        <x:f>F23*K23</x:f>
        <x:v>39.64823847360001</x:v>
      </x:c>
      <x:c r="S23" s="27" t="n">
        <x:f>'05 Sources &amp; Uses'!$B$14</x:f>
        <x:v>112</x:v>
      </x:c>
      <x:c r="T23" s="31" t="n">
        <x:f>P23+Q23</x:f>
        <x:v>108.00711064789499</x:v>
      </x:c>
    </x:row>
    <x:row r="24">
      <x:c r="A24" s="67" t="n">
        <x:v>0.155</x:v>
      </x:c>
      <x:c r="B24" s="27" t="n">
        <x:f>'03 Historical Financials'!$D$4*(1+'04 Assumptions'!$C$5)</x:f>
        <x:v>196.10000000000002</x:v>
      </x:c>
      <x:c r="C24" s="31" t="n">
        <x:f>B24*(1+'04 Assumptions'!$D$5)</x:f>
        <x:v>209.82700000000003</x:v>
      </x:c>
      <x:c r="D24" s="31" t="n">
        <x:f>C24*(1+'04 Assumptions'!$E$5)</x:f>
        <x:v>226.61316000000005</x:v>
      </x:c>
      <x:c r="E24" s="31" t="n">
        <x:f>D24*(1+'04 Assumptions'!$F$5)</x:f>
        <x:v>244.74221280000006</x:v>
      </x:c>
      <x:c r="F24" s="31" t="n">
        <x:f>E24*(1+'04 Assumptions'!$G$5)</x:f>
        <x:v>264.32158982400006</x:v>
      </x:c>
      <x:c r="G24" s="40" t="n">
        <x:f>'04 Assumptions'!$C$6</x:f>
        <x:v>0.14</x:v>
      </x:c>
      <x:c r="H24" s="45" t="n">
        <x:f>G24+($A24-G24)/4</x:f>
        <x:v>0.14375000000000002</x:v>
      </x:c>
      <x:c r="I24" s="45" t="n">
        <x:f>G24+($A24-G24)*2/4</x:f>
        <x:v>0.14750000000000002</x:v>
      </x:c>
      <x:c r="J24" s="45" t="n">
        <x:f>G24+($A24-G24)*3/4</x:f>
        <x:v>0.15125</x:v>
      </x:c>
      <x:c r="K24" s="45" t="n">
        <x:f>$A24</x:f>
        <x:v>0.155</x:v>
      </x:c>
      <x:c r="L24" s="31" t="n">
        <x:f>MAX(0,'04 Assumptions'!$E$16-MIN('04 Assumptions'!$E$16,MAX(MIN('04 Assumptions'!$E$16,'04 Assumptions'!$E$16*'04 Assumptions'!$E$18),(((B24*G24-'04 Assumptions'!$C$7)*(1-'04 Assumptions'!$C$9)+'04 Assumptions'!$C$7-'04 Assumptions'!$C$7-(B24-'03 Historical Financials'!$D$4)*'04 Assumptions'!$C$8)-'04 Assumptions'!$E$16*'04 Assumptions'!$E$17-'04 Assumptions'!$E$21*'04 Assumptions'!$E$22))))</x:f>
        <x:v>113.8315</x:v>
      </x:c>
      <x:c r="M24" s="31" t="n">
        <x:f>MAX(0,L24-MIN(L24,MAX(MIN(L24,'04 Assumptions'!$E$16*'04 Assumptions'!$E$18),(((C24*H24-'04 Assumptions'!$D$7)*(1-'04 Assumptions'!$D$9)+'04 Assumptions'!$D$7-'04 Assumptions'!$D$7-(C24-B24)*'04 Assumptions'!$D$8)-L24*'04 Assumptions'!$E$17-'04 Assumptions'!$E$21*(1+'04 Assumptions'!$E$23)^1*'04 Assumptions'!$E$22))))</x:f>
        <x:v>105.3939565625</x:v>
      </x:c>
      <x:c r="N24" s="31" t="n">
        <x:f>MAX(0,M24-MIN(M24,MAX(MIN(M24,'04 Assumptions'!$E$16*'04 Assumptions'!$E$18),(((D24*I24-'04 Assumptions'!$E$7)*(1-'04 Assumptions'!$E$9)+'04 Assumptions'!$E$7-'04 Assumptions'!$E$7-(D24-C24)*'04 Assumptions'!$E$8)-M24*'04 Assumptions'!$E$17-'04 Assumptions'!$E$21*(1+'04 Assumptions'!$E$23)^2*'04 Assumptions'!$E$22))))</x:f>
        <x:v>94.14583633124998</x:v>
      </x:c>
      <x:c r="O24" s="31" t="n">
        <x:f>MAX(0,N24-MIN(N24,MAX(MIN(N24,'04 Assumptions'!$E$16*'04 Assumptions'!$E$18),(((E24*J24-'04 Assumptions'!$F$7)*(1-'04 Assumptions'!$F$9)+'04 Assumptions'!$F$7-'04 Assumptions'!$F$7-(E24-D24)*'04 Assumptions'!$F$8)-N24*'04 Assumptions'!$E$17-'04 Assumptions'!$E$21*(1+'04 Assumptions'!$E$23)^3*'04 Assumptions'!$E$22))))</x:f>
        <x:v>79.63905480262497</x:v>
      </x:c>
      <x:c r="P24" s="31" t="n">
        <x:f>MAX(0,O24-MIN(O24,MAX(MIN(O24,'04 Assumptions'!$E$16*'04 Assumptions'!$E$18),(((F24*K24-'04 Assumptions'!$G$7)*(1-'04 Assumptions'!$G$9)+'04 Assumptions'!$G$7-'04 Assumptions'!$G$7-(F24-E24)*'04 Assumptions'!$G$8)-O24*'04 Assumptions'!$E$17-'04 Assumptions'!$E$21*(1+'04 Assumptions'!$E$23)^4*'04 Assumptions'!$E$22))))</x:f>
        <x:v>61.411329454222454</x:v>
      </x:c>
      <x:c r="Q24" s="27" t="n">
        <x:f>'04 Assumptions'!$E$21*(1+'04 Assumptions'!$E$23)^'04 Assumptions'!$B$21</x:f>
        <x:v>44.163232128000004</x:v>
      </x:c>
      <x:c r="R24" s="31" t="n">
        <x:f>F24*K24</x:f>
        <x:v>40.96984642272001</x:v>
      </x:c>
      <x:c r="S24" s="27" t="n">
        <x:f>'05 Sources &amp; Uses'!$B$14</x:f>
        <x:v>112</x:v>
      </x:c>
      <x:c r="T24" s="31" t="n">
        <x:f>P24+Q24</x:f>
        <x:v>105.57456158222246</x:v>
      </x:c>
    </x:row>
    <x:row r="25">
      <x:c r="A25" s="67" t="n">
        <x:v>0.16</x:v>
      </x:c>
      <x:c r="B25" s="27" t="n">
        <x:f>'03 Historical Financials'!$D$4*(1+'04 Assumptions'!$C$5)</x:f>
        <x:v>196.10000000000002</x:v>
      </x:c>
      <x:c r="C25" s="31" t="n">
        <x:f>B25*(1+'04 Assumptions'!$D$5)</x:f>
        <x:v>209.82700000000003</x:v>
      </x:c>
      <x:c r="D25" s="31" t="n">
        <x:f>C25*(1+'04 Assumptions'!$E$5)</x:f>
        <x:v>226.61316000000005</x:v>
      </x:c>
      <x:c r="E25" s="31" t="n">
        <x:f>D25*(1+'04 Assumptions'!$F$5)</x:f>
        <x:v>244.74221280000006</x:v>
      </x:c>
      <x:c r="F25" s="31" t="n">
        <x:f>E25*(1+'04 Assumptions'!$G$5)</x:f>
        <x:v>264.32158982400006</x:v>
      </x:c>
      <x:c r="G25" s="40" t="n">
        <x:f>'04 Assumptions'!$C$6</x:f>
        <x:v>0.14</x:v>
      </x:c>
      <x:c r="H25" s="45" t="n">
        <x:f>G25+($A25-G25)/4</x:f>
        <x:v>0.14500000000000002</x:v>
      </x:c>
      <x:c r="I25" s="45" t="n">
        <x:f>G25+($A25-G25)*2/4</x:f>
        <x:v>0.15000000000000002</x:v>
      </x:c>
      <x:c r="J25" s="45" t="n">
        <x:f>G25+($A25-G25)*3/4</x:f>
        <x:v>0.155</x:v>
      </x:c>
      <x:c r="K25" s="45" t="n">
        <x:f>$A25</x:f>
        <x:v>0.16</x:v>
      </x:c>
      <x:c r="L25" s="31" t="n">
        <x:f>MAX(0,'04 Assumptions'!$E$16-MIN('04 Assumptions'!$E$16,MAX(MIN('04 Assumptions'!$E$16,'04 Assumptions'!$E$16*'04 Assumptions'!$E$18),(((B25*G25-'04 Assumptions'!$C$7)*(1-'04 Assumptions'!$C$9)+'04 Assumptions'!$C$7-'04 Assumptions'!$C$7-(B25-'03 Historical Financials'!$D$4)*'04 Assumptions'!$C$8)-'04 Assumptions'!$E$16*'04 Assumptions'!$E$17-'04 Assumptions'!$E$21*'04 Assumptions'!$E$22))))</x:f>
        <x:v>113.8315</x:v>
      </x:c>
      <x:c r="M25" s="31" t="n">
        <x:f>MAX(0,L25-MIN(L25,MAX(MIN(L25,'04 Assumptions'!$E$16*'04 Assumptions'!$E$18),(((C25*H25-'04 Assumptions'!$D$7)*(1-'04 Assumptions'!$D$9)+'04 Assumptions'!$D$7-'04 Assumptions'!$D$7-(C25-B25)*'04 Assumptions'!$D$8)-L25*'04 Assumptions'!$E$17-'04 Assumptions'!$E$21*(1+'04 Assumptions'!$E$23)^1*'04 Assumptions'!$E$22))))</x:f>
        <x:v>105.19724375</x:v>
      </x:c>
      <x:c r="N25" s="31" t="n">
        <x:f>MAX(0,M25-MIN(M25,MAX(MIN(M25,'04 Assumptions'!$E$16*'04 Assumptions'!$E$18),(((D25*I25-'04 Assumptions'!$E$7)*(1-'04 Assumptions'!$E$9)+'04 Assumptions'!$E$7-'04 Assumptions'!$E$7-(D25-C25)*'04 Assumptions'!$E$8)-M25*'04 Assumptions'!$E$17-'04 Assumptions'!$E$21*(1+'04 Assumptions'!$E$23)^2*'04 Assumptions'!$E$22))))</x:f>
        <x:v>93.51242107499999</x:v>
      </x:c>
      <x:c r="O25" s="31" t="n">
        <x:f>MAX(0,N25-MIN(N25,MAX(MIN(N25,'04 Assumptions'!$E$16*'04 Assumptions'!$E$18),(((E25*J25-'04 Assumptions'!$F$7)*(1-'04 Assumptions'!$F$9)+'04 Assumptions'!$F$7-'04 Assumptions'!$F$7-(E25-D25)*'04 Assumptions'!$F$8)-N25*'04 Assumptions'!$E$17-'04 Assumptions'!$E$21*(1+'04 Assumptions'!$E$23)^3*'04 Assumptions'!$E$22))))</x:f>
        <x:v>78.2792971575</x:v>
      </x:c>
      <x:c r="P25" s="31" t="n">
        <x:f>MAX(0,O25-MIN(O25,MAX(MIN(O25,'04 Assumptions'!$E$16*'04 Assumptions'!$E$18),(((F25*K25-'04 Assumptions'!$G$7)*(1-'04 Assumptions'!$G$9)+'04 Assumptions'!$G$7-'04 Assumptions'!$G$7-(F25-E25)*'04 Assumptions'!$G$8)-O25*'04 Assumptions'!$E$17-'04 Assumptions'!$E$21*(1+'04 Assumptions'!$E$23)^4*'04 Assumptions'!$E$22))))</x:f>
        <x:v>58.97878038854999</x:v>
      </x:c>
      <x:c r="Q25" s="27" t="n">
        <x:f>'04 Assumptions'!$E$21*(1+'04 Assumptions'!$E$23)^'04 Assumptions'!$B$21</x:f>
        <x:v>44.163232128000004</x:v>
      </x:c>
      <x:c r="R25" s="31" t="n">
        <x:f>F25*K25</x:f>
        <x:v>42.29145437184001</x:v>
      </x:c>
      <x:c r="S25" s="27" t="n">
        <x:f>'05 Sources &amp; Uses'!$B$14</x:f>
        <x:v>112</x:v>
      </x:c>
      <x:c r="T25" s="31" t="n">
        <x:f>P25+Q25</x:f>
        <x:v>103.14201251655</x:v>
      </x:c>
    </x:row>
    <x:row r="26">
      <x:c r="A26" s="67" t="n">
        <x:v>0.165</x:v>
      </x:c>
      <x:c r="B26" s="27" t="n">
        <x:f>'03 Historical Financials'!$D$4*(1+'04 Assumptions'!$C$5)</x:f>
        <x:v>196.10000000000002</x:v>
      </x:c>
      <x:c r="C26" s="31" t="n">
        <x:f>B26*(1+'04 Assumptions'!$D$5)</x:f>
        <x:v>209.82700000000003</x:v>
      </x:c>
      <x:c r="D26" s="31" t="n">
        <x:f>C26*(1+'04 Assumptions'!$E$5)</x:f>
        <x:v>226.61316000000005</x:v>
      </x:c>
      <x:c r="E26" s="31" t="n">
        <x:f>D26*(1+'04 Assumptions'!$F$5)</x:f>
        <x:v>244.74221280000006</x:v>
      </x:c>
      <x:c r="F26" s="31" t="n">
        <x:f>E26*(1+'04 Assumptions'!$G$5)</x:f>
        <x:v>264.32158982400006</x:v>
      </x:c>
      <x:c r="G26" s="40" t="n">
        <x:f>'04 Assumptions'!$C$6</x:f>
        <x:v>0.14</x:v>
      </x:c>
      <x:c r="H26" s="45" t="n">
        <x:f>G26+($A26-G26)/4</x:f>
        <x:v>0.14625000000000002</x:v>
      </x:c>
      <x:c r="I26" s="45" t="n">
        <x:f>G26+($A26-G26)*2/4</x:f>
        <x:v>0.15250000000000002</x:v>
      </x:c>
      <x:c r="J26" s="45" t="n">
        <x:f>G26+($A26-G26)*3/4</x:f>
        <x:v>0.15875</x:v>
      </x:c>
      <x:c r="K26" s="45" t="n">
        <x:f>$A26</x:f>
        <x:v>0.165</x:v>
      </x:c>
      <x:c r="L26" s="31" t="n">
        <x:f>MAX(0,'04 Assumptions'!$E$16-MIN('04 Assumptions'!$E$16,MAX(MIN('04 Assumptions'!$E$16,'04 Assumptions'!$E$16*'04 Assumptions'!$E$18),(((B26*G26-'04 Assumptions'!$C$7)*(1-'04 Assumptions'!$C$9)+'04 Assumptions'!$C$7-'04 Assumptions'!$C$7-(B26-'03 Historical Financials'!$D$4)*'04 Assumptions'!$C$8)-'04 Assumptions'!$E$16*'04 Assumptions'!$E$17-'04 Assumptions'!$E$21*'04 Assumptions'!$E$22))))</x:f>
        <x:v>113.8315</x:v>
      </x:c>
      <x:c r="M26" s="31" t="n">
        <x:f>MAX(0,L26-MIN(L26,MAX(MIN(L26,'04 Assumptions'!$E$16*'04 Assumptions'!$E$18),(((C26*H26-'04 Assumptions'!$D$7)*(1-'04 Assumptions'!$D$9)+'04 Assumptions'!$D$7-'04 Assumptions'!$D$7-(C26-B26)*'04 Assumptions'!$D$8)-L26*'04 Assumptions'!$E$17-'04 Assumptions'!$E$21*(1+'04 Assumptions'!$E$23)^1*'04 Assumptions'!$E$22))))</x:f>
        <x:v>105.0005309375</x:v>
      </x:c>
      <x:c r="N26" s="31" t="n">
        <x:f>MAX(0,M26-MIN(M26,MAX(MIN(M26,'04 Assumptions'!$E$16*'04 Assumptions'!$E$18),(((D26*I26-'04 Assumptions'!$E$7)*(1-'04 Assumptions'!$E$9)+'04 Assumptions'!$E$7-'04 Assumptions'!$E$7-(D26-C26)*'04 Assumptions'!$E$8)-M26*'04 Assumptions'!$E$17-'04 Assumptions'!$E$21*(1+'04 Assumptions'!$E$23)^2*'04 Assumptions'!$E$22))))</x:f>
        <x:v>92.87900581874999</x:v>
      </x:c>
      <x:c r="O26" s="31" t="n">
        <x:f>MAX(0,N26-MIN(N26,MAX(MIN(N26,'04 Assumptions'!$E$16*'04 Assumptions'!$E$18),(((E26*J26-'04 Assumptions'!$F$7)*(1-'04 Assumptions'!$F$9)+'04 Assumptions'!$F$7-'04 Assumptions'!$F$7-(E26-D26)*'04 Assumptions'!$F$8)-N26*'04 Assumptions'!$E$17-'04 Assumptions'!$E$21*(1+'04 Assumptions'!$E$23)^3*'04 Assumptions'!$E$22))))</x:f>
        <x:v>76.91953951237498</x:v>
      </x:c>
      <x:c r="P26" s="31" t="n">
        <x:f>MAX(0,O26-MIN(O26,MAX(MIN(O26,'04 Assumptions'!$E$16*'04 Assumptions'!$E$18),(((F26*K26-'04 Assumptions'!$G$7)*(1-'04 Assumptions'!$G$9)+'04 Assumptions'!$G$7-'04 Assumptions'!$G$7-(F26-E26)*'04 Assumptions'!$G$8)-O26*'04 Assumptions'!$E$17-'04 Assumptions'!$E$21*(1+'04 Assumptions'!$E$23)^4*'04 Assumptions'!$E$22))))</x:f>
        <x:v>56.546231322877475</x:v>
      </x:c>
      <x:c r="Q26" s="27" t="n">
        <x:f>'04 Assumptions'!$E$21*(1+'04 Assumptions'!$E$23)^'04 Assumptions'!$B$21</x:f>
        <x:v>44.163232128000004</x:v>
      </x:c>
      <x:c r="R26" s="31" t="n">
        <x:f>F26*K26</x:f>
        <x:v>43.61306232096001</x:v>
      </x:c>
      <x:c r="S26" s="27" t="n">
        <x:f>'05 Sources &amp; Uses'!$B$14</x:f>
        <x:v>112</x:v>
      </x:c>
      <x:c r="T26" s="31" t="n">
        <x:f>P26+Q26</x:f>
        <x:v>100.70946345087748</x:v>
      </x:c>
    </x:row>
    <x:row r="27">
      <x:c r="A27" s="67" t="n">
        <x:v>0.17</x:v>
      </x:c>
      <x:c r="B27" s="27" t="n">
        <x:f>'03 Historical Financials'!$D$4*(1+'04 Assumptions'!$C$5)</x:f>
        <x:v>196.10000000000002</x:v>
      </x:c>
      <x:c r="C27" s="31" t="n">
        <x:f>B27*(1+'04 Assumptions'!$D$5)</x:f>
        <x:v>209.82700000000003</x:v>
      </x:c>
      <x:c r="D27" s="31" t="n">
        <x:f>C27*(1+'04 Assumptions'!$E$5)</x:f>
        <x:v>226.61316000000005</x:v>
      </x:c>
      <x:c r="E27" s="31" t="n">
        <x:f>D27*(1+'04 Assumptions'!$F$5)</x:f>
        <x:v>244.74221280000006</x:v>
      </x:c>
      <x:c r="F27" s="31" t="n">
        <x:f>E27*(1+'04 Assumptions'!$G$5)</x:f>
        <x:v>264.32158982400006</x:v>
      </x:c>
      <x:c r="G27" s="40" t="n">
        <x:f>'04 Assumptions'!$C$6</x:f>
        <x:v>0.14</x:v>
      </x:c>
      <x:c r="H27" s="45" t="n">
        <x:f>G27+($A27-G27)/4</x:f>
        <x:v>0.14750000000000002</x:v>
      </x:c>
      <x:c r="I27" s="45" t="n">
        <x:f>G27+($A27-G27)*2/4</x:f>
        <x:v>0.15500000000000003</x:v>
      </x:c>
      <x:c r="J27" s="45" t="n">
        <x:f>G27+($A27-G27)*3/4</x:f>
        <x:v>0.1625</x:v>
      </x:c>
      <x:c r="K27" s="45" t="n">
        <x:f>$A27</x:f>
        <x:v>0.17</x:v>
      </x:c>
      <x:c r="L27" s="31" t="n">
        <x:f>MAX(0,'04 Assumptions'!$E$16-MIN('04 Assumptions'!$E$16,MAX(MIN('04 Assumptions'!$E$16,'04 Assumptions'!$E$16*'04 Assumptions'!$E$18),(((B27*G27-'04 Assumptions'!$C$7)*(1-'04 Assumptions'!$C$9)+'04 Assumptions'!$C$7-'04 Assumptions'!$C$7-(B27-'03 Historical Financials'!$D$4)*'04 Assumptions'!$C$8)-'04 Assumptions'!$E$16*'04 Assumptions'!$E$17-'04 Assumptions'!$E$21*'04 Assumptions'!$E$22))))</x:f>
        <x:v>113.8315</x:v>
      </x:c>
      <x:c r="M27" s="31" t="n">
        <x:f>MAX(0,L27-MIN(L27,MAX(MIN(L27,'04 Assumptions'!$E$16*'04 Assumptions'!$E$18),(((C27*H27-'04 Assumptions'!$D$7)*(1-'04 Assumptions'!$D$9)+'04 Assumptions'!$D$7-'04 Assumptions'!$D$7-(C27-B27)*'04 Assumptions'!$D$8)-L27*'04 Assumptions'!$E$17-'04 Assumptions'!$E$21*(1+'04 Assumptions'!$E$23)^1*'04 Assumptions'!$E$22))))</x:f>
        <x:v>104.803818125</x:v>
      </x:c>
      <x:c r="N27" s="31" t="n">
        <x:f>MAX(0,M27-MIN(M27,MAX(MIN(M27,'04 Assumptions'!$E$16*'04 Assumptions'!$E$18),(((D27*I27-'04 Assumptions'!$E$7)*(1-'04 Assumptions'!$E$9)+'04 Assumptions'!$E$7-'04 Assumptions'!$E$7-(D27-C27)*'04 Assumptions'!$E$8)-M27*'04 Assumptions'!$E$17-'04 Assumptions'!$E$21*(1+'04 Assumptions'!$E$23)^2*'04 Assumptions'!$E$22))))</x:f>
        <x:v>92.2455905625</x:v>
      </x:c>
      <x:c r="O27" s="31" t="n">
        <x:f>MAX(0,N27-MIN(N27,MAX(MIN(N27,'04 Assumptions'!$E$16*'04 Assumptions'!$E$18),(((E27*J27-'04 Assumptions'!$F$7)*(1-'04 Assumptions'!$F$9)+'04 Assumptions'!$F$7-'04 Assumptions'!$F$7-(E27-D27)*'04 Assumptions'!$F$8)-N27*'04 Assumptions'!$E$17-'04 Assumptions'!$E$21*(1+'04 Assumptions'!$E$23)^3*'04 Assumptions'!$E$22))))</x:f>
        <x:v>75.55978186725</x:v>
      </x:c>
      <x:c r="P27" s="31" t="n">
        <x:f>MAX(0,O27-MIN(O27,MAX(MIN(O27,'04 Assumptions'!$E$16*'04 Assumptions'!$E$18),(((F27*K27-'04 Assumptions'!$G$7)*(1-'04 Assumptions'!$G$9)+'04 Assumptions'!$G$7-'04 Assumptions'!$G$7-(F27-E27)*'04 Assumptions'!$G$8)-O27*'04 Assumptions'!$E$17-'04 Assumptions'!$E$21*(1+'04 Assumptions'!$E$23)^4*'04 Assumptions'!$E$22))))</x:f>
        <x:v>54.113682257204985</x:v>
      </x:c>
      <x:c r="Q27" s="27" t="n">
        <x:f>'04 Assumptions'!$E$21*(1+'04 Assumptions'!$E$23)^'04 Assumptions'!$B$21</x:f>
        <x:v>44.163232128000004</x:v>
      </x:c>
      <x:c r="R27" s="31" t="n">
        <x:f>F27*K27</x:f>
        <x:v>44.93467027008001</x:v>
      </x:c>
      <x:c r="S27" s="27" t="n">
        <x:f>'05 Sources &amp; Uses'!$B$14</x:f>
        <x:v>112</x:v>
      </x:c>
      <x:c r="T27" s="31" t="n">
        <x:f>P27+Q27</x:f>
        <x:v>98.27691438520499</x:v>
      </x:c>
    </x:row>
    <x:row r="28">
      <x:c r="A28" s="67" t="n">
        <x:v>0.175</x:v>
      </x:c>
      <x:c r="B28" s="27" t="n">
        <x:f>'03 Historical Financials'!$D$4*(1+'04 Assumptions'!$C$5)</x:f>
        <x:v>196.10000000000002</x:v>
      </x:c>
      <x:c r="C28" s="31" t="n">
        <x:f>B28*(1+'04 Assumptions'!$D$5)</x:f>
        <x:v>209.82700000000003</x:v>
      </x:c>
      <x:c r="D28" s="31" t="n">
        <x:f>C28*(1+'04 Assumptions'!$E$5)</x:f>
        <x:v>226.61316000000005</x:v>
      </x:c>
      <x:c r="E28" s="31" t="n">
        <x:f>D28*(1+'04 Assumptions'!$F$5)</x:f>
        <x:v>244.74221280000006</x:v>
      </x:c>
      <x:c r="F28" s="31" t="n">
        <x:f>E28*(1+'04 Assumptions'!$G$5)</x:f>
        <x:v>264.32158982400006</x:v>
      </x:c>
      <x:c r="G28" s="40" t="n">
        <x:f>'04 Assumptions'!$C$6</x:f>
        <x:v>0.14</x:v>
      </x:c>
      <x:c r="H28" s="45" t="n">
        <x:f>G28+($A28-G28)/4</x:f>
        <x:v>0.14875</x:v>
      </x:c>
      <x:c r="I28" s="45" t="n">
        <x:f>G28+($A28-G28)*2/4</x:f>
        <x:v>0.1575</x:v>
      </x:c>
      <x:c r="J28" s="45" t="n">
        <x:f>G28+($A28-G28)*3/4</x:f>
        <x:v>0.16625</x:v>
      </x:c>
      <x:c r="K28" s="45" t="n">
        <x:f>$A28</x:f>
        <x:v>0.175</x:v>
      </x:c>
      <x:c r="L28" s="31" t="n">
        <x:f>MAX(0,'04 Assumptions'!$E$16-MIN('04 Assumptions'!$E$16,MAX(MIN('04 Assumptions'!$E$16,'04 Assumptions'!$E$16*'04 Assumptions'!$E$18),(((B28*G28-'04 Assumptions'!$C$7)*(1-'04 Assumptions'!$C$9)+'04 Assumptions'!$C$7-'04 Assumptions'!$C$7-(B28-'03 Historical Financials'!$D$4)*'04 Assumptions'!$C$8)-'04 Assumptions'!$E$16*'04 Assumptions'!$E$17-'04 Assumptions'!$E$21*'04 Assumptions'!$E$22))))</x:f>
        <x:v>113.8315</x:v>
      </x:c>
      <x:c r="M28" s="31" t="n">
        <x:f>MAX(0,L28-MIN(L28,MAX(MIN(L28,'04 Assumptions'!$E$16*'04 Assumptions'!$E$18),(((C28*H28-'04 Assumptions'!$D$7)*(1-'04 Assumptions'!$D$9)+'04 Assumptions'!$D$7-'04 Assumptions'!$D$7-(C28-B28)*'04 Assumptions'!$D$8)-L28*'04 Assumptions'!$E$17-'04 Assumptions'!$E$21*(1+'04 Assumptions'!$E$23)^1*'04 Assumptions'!$E$22))))</x:f>
        <x:v>104.60710531250001</x:v>
      </x:c>
      <x:c r="N28" s="31" t="n">
        <x:f>MAX(0,M28-MIN(M28,MAX(MIN(M28,'04 Assumptions'!$E$16*'04 Assumptions'!$E$18),(((D28*I28-'04 Assumptions'!$E$7)*(1-'04 Assumptions'!$E$9)+'04 Assumptions'!$E$7-'04 Assumptions'!$E$7-(D28-C28)*'04 Assumptions'!$E$8)-M28*'04 Assumptions'!$E$17-'04 Assumptions'!$E$21*(1+'04 Assumptions'!$E$23)^2*'04 Assumptions'!$E$22))))</x:f>
        <x:v>91.61217530625001</x:v>
      </x:c>
      <x:c r="O28" s="31" t="n">
        <x:f>MAX(0,N28-MIN(N28,MAX(MIN(N28,'04 Assumptions'!$E$16*'04 Assumptions'!$E$18),(((E28*J28-'04 Assumptions'!$F$7)*(1-'04 Assumptions'!$F$9)+'04 Assumptions'!$F$7-'04 Assumptions'!$F$7-(E28-D28)*'04 Assumptions'!$F$8)-N28*'04 Assumptions'!$E$17-'04 Assumptions'!$E$21*(1+'04 Assumptions'!$E$23)^3*'04 Assumptions'!$E$22))))</x:f>
        <x:v>74.200024222125</x:v>
      </x:c>
      <x:c r="P28" s="31" t="n">
        <x:f>MAX(0,O28-MIN(O28,MAX(MIN(O28,'04 Assumptions'!$E$16*'04 Assumptions'!$E$18),(((F28*K28-'04 Assumptions'!$G$7)*(1-'04 Assumptions'!$G$9)+'04 Assumptions'!$G$7-'04 Assumptions'!$G$7-(F28-E28)*'04 Assumptions'!$G$8)-O28*'04 Assumptions'!$E$17-'04 Assumptions'!$E$21*(1+'04 Assumptions'!$E$23)^4*'04 Assumptions'!$E$22))))</x:f>
        <x:v>51.68113319153249</x:v>
      </x:c>
      <x:c r="Q28" s="27" t="n">
        <x:f>'04 Assumptions'!$E$21*(1+'04 Assumptions'!$E$23)^'04 Assumptions'!$B$21</x:f>
        <x:v>44.163232128000004</x:v>
      </x:c>
      <x:c r="R28" s="31" t="n">
        <x:f>F28*K28</x:f>
        <x:v>46.256278219200006</x:v>
      </x:c>
      <x:c r="S28" s="27" t="n">
        <x:f>'05 Sources &amp; Uses'!$B$14</x:f>
        <x:v>112</x:v>
      </x:c>
      <x:c r="T28" s="31" t="n">
        <x:f>P28+Q28</x:f>
        <x:v>95.8443653195325</x:v>
      </x:c>
    </x:row>
    <x:row r="29">
      <x:c r="A29" s="67" t="n">
        <x:v>0.18</x:v>
      </x:c>
      <x:c r="B29" s="27" t="n">
        <x:f>'03 Historical Financials'!$D$4*(1+'04 Assumptions'!$C$5)</x:f>
        <x:v>196.10000000000002</x:v>
      </x:c>
      <x:c r="C29" s="31" t="n">
        <x:f>B29*(1+'04 Assumptions'!$D$5)</x:f>
        <x:v>209.82700000000003</x:v>
      </x:c>
      <x:c r="D29" s="31" t="n">
        <x:f>C29*(1+'04 Assumptions'!$E$5)</x:f>
        <x:v>226.61316000000005</x:v>
      </x:c>
      <x:c r="E29" s="31" t="n">
        <x:f>D29*(1+'04 Assumptions'!$F$5)</x:f>
        <x:v>244.74221280000006</x:v>
      </x:c>
      <x:c r="F29" s="31" t="n">
        <x:f>E29*(1+'04 Assumptions'!$G$5)</x:f>
        <x:v>264.32158982400006</x:v>
      </x:c>
      <x:c r="G29" s="40" t="n">
        <x:f>'04 Assumptions'!$C$6</x:f>
        <x:v>0.14</x:v>
      </x:c>
      <x:c r="H29" s="45" t="n">
        <x:f>G29+($A29-G29)/4</x:f>
        <x:v>0.15000000000000002</x:v>
      </x:c>
      <x:c r="I29" s="45" t="n">
        <x:f>G29+($A29-G29)*2/4</x:f>
        <x:v>0.16</x:v>
      </x:c>
      <x:c r="J29" s="45" t="n">
        <x:f>G29+($A29-G29)*3/4</x:f>
        <x:v>0.16999999999999998</x:v>
      </x:c>
      <x:c r="K29" s="45" t="n">
        <x:f>$A29</x:f>
        <x:v>0.18</x:v>
      </x:c>
      <x:c r="L29" s="31" t="n">
        <x:f>MAX(0,'04 Assumptions'!$E$16-MIN('04 Assumptions'!$E$16,MAX(MIN('04 Assumptions'!$E$16,'04 Assumptions'!$E$16*'04 Assumptions'!$E$18),(((B29*G29-'04 Assumptions'!$C$7)*(1-'04 Assumptions'!$C$9)+'04 Assumptions'!$C$7-'04 Assumptions'!$C$7-(B29-'03 Historical Financials'!$D$4)*'04 Assumptions'!$C$8)-'04 Assumptions'!$E$16*'04 Assumptions'!$E$17-'04 Assumptions'!$E$21*'04 Assumptions'!$E$22))))</x:f>
        <x:v>113.8315</x:v>
      </x:c>
      <x:c r="M29" s="31" t="n">
        <x:f>MAX(0,L29-MIN(L29,MAX(MIN(L29,'04 Assumptions'!$E$16*'04 Assumptions'!$E$18),(((C29*H29-'04 Assumptions'!$D$7)*(1-'04 Assumptions'!$D$9)+'04 Assumptions'!$D$7-'04 Assumptions'!$D$7-(C29-B29)*'04 Assumptions'!$D$8)-L29*'04 Assumptions'!$E$17-'04 Assumptions'!$E$21*(1+'04 Assumptions'!$E$23)^1*'04 Assumptions'!$E$22))))</x:f>
        <x:v>104.4103925</x:v>
      </x:c>
      <x:c r="N29" s="31" t="n">
        <x:f>MAX(0,M29-MIN(M29,MAX(MIN(M29,'04 Assumptions'!$E$16*'04 Assumptions'!$E$18),(((D29*I29-'04 Assumptions'!$E$7)*(1-'04 Assumptions'!$E$9)+'04 Assumptions'!$E$7-'04 Assumptions'!$E$7-(D29-C29)*'04 Assumptions'!$E$8)-M29*'04 Assumptions'!$E$17-'04 Assumptions'!$E$21*(1+'04 Assumptions'!$E$23)^2*'04 Assumptions'!$E$22))))</x:f>
        <x:v>90.97876004999999</x:v>
      </x:c>
      <x:c r="O29" s="31" t="n">
        <x:f>MAX(0,N29-MIN(N29,MAX(MIN(N29,'04 Assumptions'!$E$16*'04 Assumptions'!$E$18),(((E29*J29-'04 Assumptions'!$F$7)*(1-'04 Assumptions'!$F$9)+'04 Assumptions'!$F$7-'04 Assumptions'!$F$7-(E29-D29)*'04 Assumptions'!$F$8)-N29*'04 Assumptions'!$E$17-'04 Assumptions'!$E$21*(1+'04 Assumptions'!$E$23)^3*'04 Assumptions'!$E$22))))</x:f>
        <x:v>72.840266577</x:v>
      </x:c>
      <x:c r="P29" s="31" t="n">
        <x:f>MAX(0,O29-MIN(O29,MAX(MIN(O29,'04 Assumptions'!$E$16*'04 Assumptions'!$E$18),(((F29*K29-'04 Assumptions'!$G$7)*(1-'04 Assumptions'!$G$9)+'04 Assumptions'!$G$7-'04 Assumptions'!$G$7-(F29-E29)*'04 Assumptions'!$G$8)-O29*'04 Assumptions'!$E$17-'04 Assumptions'!$E$21*(1+'04 Assumptions'!$E$23)^4*'04 Assumptions'!$E$22))))</x:f>
        <x:v>49.24858412585999</x:v>
      </x:c>
      <x:c r="Q29" s="27" t="n">
        <x:f>'04 Assumptions'!$E$21*(1+'04 Assumptions'!$E$23)^'04 Assumptions'!$B$21</x:f>
        <x:v>44.163232128000004</x:v>
      </x:c>
      <x:c r="R29" s="31" t="n">
        <x:f>F29*K29</x:f>
        <x:v>47.577886168320006</x:v>
      </x:c>
      <x:c r="S29" s="27" t="n">
        <x:f>'05 Sources &amp; Uses'!$B$14</x:f>
        <x:v>112</x:v>
      </x:c>
      <x:c r="T29" s="31" t="n">
        <x:f>P29+Q29</x:f>
        <x:v>93.41181625386</x:v>
      </x:c>
    </x:row>
    <x:row r="30">
      <x:c r="A30" s="10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</x:row>
    <x:row r="31">
      <x:c r="A31" s="60" t="str">
        <x:v>Sensitivity tables are formula-driven. Rows vary exit multiple; columns vary the Year 5 EBITDA margin. The calculation engine recalculates margin ramp, senior debt paydown, exit EBITDA, and ending net debt for each scenario.</x:v>
      </x:c>
      <x:c r="B31" s="20"/>
      <x:c r="C31" s="20"/>
      <x:c r="D31" s="20"/>
      <x:c r="E31" s="20"/>
      <x:c r="F31" s="20"/>
      <x:c r="G31" s="20"/>
      <x:c r="H31" s="20"/>
      <x:c r="I31" s="20"/>
      <x:c r="J31" s="20"/>
      <x:c r="K31" s="20"/>
      <x:c r="L31" s="20"/>
      <x:c r="M31" s="20"/>
      <x:c r="N31" s="20"/>
      <x:c r="O31" s="20"/>
      <x:c r="P31" s="20"/>
      <x:c r="Q31" s="20"/>
      <x:c r="R31" s="20"/>
      <x:c r="S31" s="20"/>
      <x:c r="T31" s="20"/>
    </x:row>
    <x:row r="32">
      <x:c r="A32" s="60"/>
      <x:c r="B32" s="20"/>
      <x:c r="C32" s="20"/>
      <x:c r="D32" s="20"/>
      <x:c r="E32" s="20"/>
      <x:c r="F32" s="20"/>
      <x:c r="G32" s="20"/>
      <x:c r="H32" s="20"/>
      <x:c r="I32" s="20"/>
      <x:c r="J32" s="20"/>
      <x:c r="K32" s="20"/>
      <x:c r="L32" s="20"/>
      <x:c r="M32" s="20"/>
      <x:c r="N32" s="20"/>
      <x:c r="O32" s="20"/>
      <x:c r="P32" s="20"/>
      <x:c r="Q32" s="20"/>
      <x:c r="R32" s="20"/>
      <x:c r="S32" s="20"/>
      <x:c r="T32" s="20"/>
    </x:row>
    <x:row r="33">
      <x:c r="A33" s="10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</x:row>
    <x:row r="34">
      <x:c r="A34" s="62"/>
    </x:row>
    <x:row r="35">
      <x:c r="A35" s="62"/>
    </x:row>
    <x:row r="36">
      <x:c r="A36" s="62"/>
    </x:row>
    <x:row r="37">
      <x:c r="A37" s="62"/>
    </x:row>
    <x:row r="38">
      <x:c r="A38" s="62"/>
    </x:row>
    <x:row r="39">
      <x:c r="A39" s="62"/>
    </x:row>
    <x:row r="40">
      <x:c r="A40" s="62"/>
    </x:row>
    <x:row r="41">
      <x:c r="A41" s="62"/>
    </x:row>
    <x:row r="42">
      <x:c r="A42" s="62"/>
    </x:row>
    <x:row r="43">
      <x:c r="A43" s="62"/>
    </x:row>
    <x:row r="44">
      <x:c r="A44" s="62"/>
    </x:row>
    <x:row r="45">
      <x:c r="A45" s="62"/>
    </x:row>
    <x:row r="46">
      <x:c r="A46" s="62"/>
    </x:row>
    <x:row r="47">
      <x:c r="A47" s="62"/>
    </x:row>
    <x:row r="48">
      <x:c r="A48" s="62"/>
    </x:row>
    <x:row r="49">
      <x:c r="A49" s="62"/>
    </x:row>
    <x:row r="50">
      <x:c r="A50" s="62"/>
    </x:row>
  </x:sheetData>
  <x:mergeCells>
    <x:mergeCell ref="A1:T1"/>
    <x:mergeCell ref="A3:H3"/>
    <x:mergeCell ref="A12:H12"/>
    <x:mergeCell ref="A21:T21"/>
    <x:mergeCell ref="A31:T32"/>
  </x:mergeCells>
  <x:conditionalFormatting sqref="B5:H9">
    <x:cfRule type="colorScale" priority="1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conditionalFormatting sqref="B14:H18">
    <x:cfRule type="colorScale" priority="2">
      <x:colorScale>
        <x:cfvo type="min"/>
        <x:cfvo type="percentile" val="50"/>
        <x:cfvo type="max"/>
        <x:color rgb="FFF4CCCC"/>
        <x:color rgb="FFFFF2CC"/>
        <x:color rgb="FFD9EAD3"/>
      </x:colorScale>
    </x:cfRule>
  </x:conditionalFormatting>
  <x:pageMargins left="0.7" right="0.7" top="0.75" bottom="0.75" header="0.3" footer="0.3"/>
</x:worksheet>
</file>